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DieseArbeitsmappe"/>
  <mc:AlternateContent xmlns:mc="http://schemas.openxmlformats.org/markup-compatibility/2006">
    <mc:Choice Requires="x15">
      <x15ac:absPath xmlns:x15ac="http://schemas.microsoft.com/office/spreadsheetml/2010/11/ac" url="J:\TCP\J\TX\IR\Daten\Reporting\2021\9M 2021\FDS\"/>
    </mc:Choice>
  </mc:AlternateContent>
  <xr:revisionPtr revIDLastSave="0" documentId="13_ncr:1_{7214B3DB-606C-412A-940D-950A313F2716}" xr6:coauthVersionLast="46" xr6:coauthVersionMax="46" xr10:uidLastSave="{00000000-0000-0000-0000-000000000000}"/>
  <bookViews>
    <workbookView xWindow="28680" yWindow="6315" windowWidth="29040" windowHeight="17640" tabRatio="815" xr2:uid="{00000000-000D-0000-FFFF-FFFF00000000}"/>
  </bookViews>
  <sheets>
    <sheet name="Index" sheetId="19" r:id="rId1"/>
    <sheet name="Group Key Figures" sheetId="22" r:id="rId2"/>
    <sheet name="Earnings Overview" sheetId="21" r:id="rId3"/>
    <sheet name="Group P&amp;L" sheetId="17" r:id="rId4"/>
    <sheet name="Primary Insurance P&amp;L" sheetId="39" r:id="rId5"/>
    <sheet name="Industrial Lines P&amp;L" sheetId="29" r:id="rId6"/>
    <sheet name="Retail Germany P&amp;L" sheetId="30" r:id="rId7"/>
    <sheet name="Retail Germany PC P&amp;L" sheetId="31" r:id="rId8"/>
    <sheet name="Retail Germany Life P&amp;L" sheetId="32" r:id="rId9"/>
    <sheet name="Retail International P&amp;L" sheetId="33" r:id="rId10"/>
    <sheet name="Retail Int. P&amp;C &amp; Life split" sheetId="46" r:id="rId11"/>
    <sheet name="Retail International CEE P&amp;L" sheetId="34" r:id="rId12"/>
    <sheet name="Retail International LatAm P&amp;L" sheetId="35" r:id="rId13"/>
    <sheet name="Reinsurance P&amp;L" sheetId="36" r:id="rId14"/>
    <sheet name="PC Reinsurance P&amp;L" sheetId="37" r:id="rId15"/>
    <sheet name="LH Reinsurance P&amp;L" sheetId="38" r:id="rId16"/>
    <sheet name="Corporate Operations P&amp;L" sheetId="41" r:id="rId17"/>
    <sheet name="Consolidation P&amp;L" sheetId="42" r:id="rId18"/>
    <sheet name="Combined Ratios" sheetId="43" r:id="rId19"/>
    <sheet name="Investments" sheetId="23" r:id="rId20"/>
    <sheet name="Balance Sheet" sheetId="27" r:id="rId21"/>
    <sheet name="Equity" sheetId="45" r:id="rId22"/>
    <sheet name="Solvency" sheetId="40" r:id="rId23"/>
    <sheet name="Exchange rates" sheetId="28" r:id="rId24"/>
  </sheets>
  <definedNames>
    <definedName name="fbhj.fghgjhsdfk.g" hidden="1">1</definedName>
    <definedName name="fgggfgfgf" hidden="1">1</definedName>
    <definedName name="fghksjghjk" hidden="1">1</definedName>
    <definedName name="gfghjvgjhjgjk" hidden="1">"3NT871HK8L0NEJU6CNEAE2P2F"</definedName>
    <definedName name="Group">Index!$D$6</definedName>
    <definedName name="löjklöjklöklj" hidden="1">"3NSRUWPX0CTHWQOCZWN30HEUF"</definedName>
    <definedName name="SAPBEXhrIndnt" hidden="1">1</definedName>
    <definedName name="SAPBEXrevision" hidden="1">1</definedName>
    <definedName name="SAPBEXsysID" hidden="1">"EBP"</definedName>
    <definedName name="SAPBEXwbID" hidden="1">"3JYBIAPDU09NPFFACYMJ89DNR"</definedName>
    <definedName name="SAPFuncF4Help" localSheetId="20" hidden="1">Main.SAPF4Help()</definedName>
    <definedName name="SAPFuncF4Help" localSheetId="18" hidden="1">Main.SAPF4Help()</definedName>
    <definedName name="SAPFuncF4Help" localSheetId="17" hidden="1">Main.SAPF4Help()</definedName>
    <definedName name="SAPFuncF4Help" localSheetId="16" hidden="1">Main.SAPF4Help()</definedName>
    <definedName name="SAPFuncF4Help" localSheetId="2" hidden="1">Main.SAPF4Help()</definedName>
    <definedName name="SAPFuncF4Help" localSheetId="21" hidden="1">Main.SAPF4Help()</definedName>
    <definedName name="SAPFuncF4Help" localSheetId="1" hidden="1">Main.SAPF4Help()</definedName>
    <definedName name="SAPFuncF4Help" localSheetId="0" hidden="1">Main.SAPF4Help()</definedName>
    <definedName name="SAPFuncF4Help" localSheetId="5" hidden="1">Main.SAPF4Help()</definedName>
    <definedName name="SAPFuncF4Help" localSheetId="19" hidden="1">Main.SAPF4Help()</definedName>
    <definedName name="SAPFuncF4Help" localSheetId="15" hidden="1">Main.SAPF4Help()</definedName>
    <definedName name="SAPFuncF4Help" localSheetId="14" hidden="1">Main.SAPF4Help()</definedName>
    <definedName name="SAPFuncF4Help" localSheetId="4" hidden="1">Main.SAPF4Help()</definedName>
    <definedName name="SAPFuncF4Help" localSheetId="13" hidden="1">Main.SAPF4Help()</definedName>
    <definedName name="SAPFuncF4Help" localSheetId="8" hidden="1">Main.SAPF4Help()</definedName>
    <definedName name="SAPFuncF4Help" localSheetId="6" hidden="1">Main.SAPF4Help()</definedName>
    <definedName name="SAPFuncF4Help" localSheetId="7" hidden="1">Main.SAPF4Help()</definedName>
    <definedName name="SAPFuncF4Help" localSheetId="11" hidden="1">Main.SAPF4Help()</definedName>
    <definedName name="SAPFuncF4Help" localSheetId="12" hidden="1">Main.SAPF4Help()</definedName>
    <definedName name="SAPFuncF4Help" localSheetId="9" hidden="1">Main.SAPF4Help()</definedName>
    <definedName name="SAPFuncF4Help" hidden="1">Main.SAPF4Help()</definedName>
    <definedName name="vbfd" localSheetId="20" hidden="1">Main.SAPF4Help()</definedName>
    <definedName name="vbfd" localSheetId="18" hidden="1">Main.SAPF4Help()</definedName>
    <definedName name="vbfd" localSheetId="17" hidden="1">Main.SAPF4Help()</definedName>
    <definedName name="vbfd" localSheetId="16" hidden="1">Main.SAPF4Help()</definedName>
    <definedName name="vbfd" localSheetId="21" hidden="1">Main.SAPF4Help()</definedName>
    <definedName name="vbfd" localSheetId="5" hidden="1">Main.SAPF4Help()</definedName>
    <definedName name="vbfd" localSheetId="19" hidden="1">Main.SAPF4Help()</definedName>
    <definedName name="vbfd" localSheetId="15" hidden="1">Main.SAPF4Help()</definedName>
    <definedName name="vbfd" localSheetId="14" hidden="1">Main.SAPF4Help()</definedName>
    <definedName name="vbfd" localSheetId="4" hidden="1">Main.SAPF4Help()</definedName>
    <definedName name="vbfd" localSheetId="13" hidden="1">Main.SAPF4Help()</definedName>
    <definedName name="vbfd" localSheetId="8" hidden="1">Main.SAPF4Help()</definedName>
    <definedName name="vbfd" localSheetId="6" hidden="1">Main.SAPF4Help()</definedName>
    <definedName name="vbfd" localSheetId="7" hidden="1">Main.SAPF4Help()</definedName>
    <definedName name="vbfd" localSheetId="11" hidden="1">Main.SAPF4Help()</definedName>
    <definedName name="vbfd" localSheetId="12" hidden="1">Main.SAPF4Help()</definedName>
    <definedName name="vbfd" localSheetId="9" hidden="1">Main.SAPF4Help()</definedName>
    <definedName name="vbfd" hidden="1">Main.SAPF4Help()</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9" i="23" l="1"/>
  <c r="Q14" i="21"/>
  <c r="M14" i="21"/>
  <c r="O38" i="38"/>
  <c r="O37" i="38"/>
  <c r="O41" i="37"/>
  <c r="O40" i="37"/>
  <c r="O46" i="36"/>
  <c r="O47" i="36"/>
  <c r="O48" i="36"/>
  <c r="O45" i="36"/>
</calcChain>
</file>

<file path=xl/sharedStrings.xml><?xml version="1.0" encoding="utf-8"?>
<sst xmlns="http://schemas.openxmlformats.org/spreadsheetml/2006/main" count="1795" uniqueCount="349">
  <si>
    <t>Net investment income</t>
  </si>
  <si>
    <t>Taxes on income</t>
  </si>
  <si>
    <t>Financing costs</t>
  </si>
  <si>
    <t>Net income</t>
  </si>
  <si>
    <t>Gross written premiums</t>
  </si>
  <si>
    <t>Net premiums earned</t>
  </si>
  <si>
    <t>Net technical result</t>
  </si>
  <si>
    <t>Retention ratio</t>
  </si>
  <si>
    <t>Net return on investment</t>
  </si>
  <si>
    <t>EBIT margin</t>
  </si>
  <si>
    <t>Tax ratio</t>
  </si>
  <si>
    <t>Return on equity</t>
  </si>
  <si>
    <t xml:space="preserve">     attributable to non-controlling interests</t>
  </si>
  <si>
    <t xml:space="preserve">     attributable to shareholders of Talanx AG</t>
  </si>
  <si>
    <t>Talanx Group</t>
  </si>
  <si>
    <t>Basic earnings per share</t>
  </si>
  <si>
    <t>Diluted earnings per share</t>
  </si>
  <si>
    <t>FY 2019</t>
  </si>
  <si>
    <t>Q1 2020</t>
  </si>
  <si>
    <t>Q2 2020</t>
  </si>
  <si>
    <t>Q3 2020</t>
  </si>
  <si>
    <t>pts.</t>
  </si>
  <si>
    <t>Reporting by business segments and quarters</t>
  </si>
  <si>
    <t>Consolidated Balance Sheets</t>
  </si>
  <si>
    <t>Return on equity (annualised)</t>
  </si>
  <si>
    <t>Net return on investment (annualised)</t>
  </si>
  <si>
    <t>Industrial Lines</t>
  </si>
  <si>
    <t>Net income (ex minorities)</t>
  </si>
  <si>
    <t>Retail Germany</t>
  </si>
  <si>
    <t xml:space="preserve">   Gross written premiums</t>
  </si>
  <si>
    <t xml:space="preserve">   Net premiums earned</t>
  </si>
  <si>
    <t xml:space="preserve">   Net return on investment (annualised)</t>
  </si>
  <si>
    <t>Retail International</t>
  </si>
  <si>
    <r>
      <t xml:space="preserve">Primary Insurance </t>
    </r>
    <r>
      <rPr>
        <sz val="9"/>
        <color theme="0"/>
        <rFont val="Arial"/>
        <family val="2"/>
      </rPr>
      <t>(excl. Corp. Ops. and Cons.)</t>
    </r>
  </si>
  <si>
    <t>Reinsurance</t>
  </si>
  <si>
    <t xml:space="preserve">   By region</t>
  </si>
  <si>
    <t xml:space="preserve">      Germany</t>
  </si>
  <si>
    <t xml:space="preserve">      United Kingdom</t>
  </si>
  <si>
    <t xml:space="preserve">      Central and Eastern Europe (CEE), including Turkey</t>
  </si>
  <si>
    <t xml:space="preserve">      Rest of Europe</t>
  </si>
  <si>
    <t xml:space="preserve">      USA</t>
  </si>
  <si>
    <t xml:space="preserve">      Rest of North America</t>
  </si>
  <si>
    <t xml:space="preserve">      Latin America</t>
  </si>
  <si>
    <t xml:space="preserve">      Asia and Australia</t>
  </si>
  <si>
    <t xml:space="preserve">      Africa</t>
  </si>
  <si>
    <t xml:space="preserve">   By type and class of insurance</t>
  </si>
  <si>
    <t xml:space="preserve">      Property/casualty primary insurance</t>
  </si>
  <si>
    <t xml:space="preserve">      Life primary insurance</t>
  </si>
  <si>
    <t xml:space="preserve">      Property/casualty reinsurance</t>
  </si>
  <si>
    <t xml:space="preserve">      Life/health reinsurance</t>
  </si>
  <si>
    <r>
      <t xml:space="preserve">Net income </t>
    </r>
    <r>
      <rPr>
        <sz val="10"/>
        <color theme="1"/>
        <rFont val="Arial"/>
        <family val="2"/>
      </rPr>
      <t>(after financing costs and taxes)</t>
    </r>
  </si>
  <si>
    <t>Earnings per share</t>
  </si>
  <si>
    <t xml:space="preserve">   attributable to non-controlling interests</t>
  </si>
  <si>
    <t xml:space="preserve">   attributable to shareholders of Talanx AG</t>
  </si>
  <si>
    <t xml:space="preserve">   Basic earnings per share</t>
  </si>
  <si>
    <t xml:space="preserve">   Diluted earnings per share</t>
  </si>
  <si>
    <t>Combined ratio</t>
  </si>
  <si>
    <t xml:space="preserve">   Property/casualty primary insurance</t>
  </si>
  <si>
    <t xml:space="preserve">   Property/casualty reinsurance</t>
  </si>
  <si>
    <t xml:space="preserve">   Primary insurance</t>
  </si>
  <si>
    <t>Policyholders’ surplus</t>
  </si>
  <si>
    <t xml:space="preserve">   Equity attributable to shareholders of Talanx AG</t>
  </si>
  <si>
    <t xml:space="preserve">   Non-controlling interests</t>
  </si>
  <si>
    <t xml:space="preserve">   Hybrid capital</t>
  </si>
  <si>
    <t>Assets under own management</t>
  </si>
  <si>
    <t>Total investments</t>
  </si>
  <si>
    <t>Total assets</t>
  </si>
  <si>
    <t>Carrying amount per share at end of period</t>
  </si>
  <si>
    <t>Share price at end of period</t>
  </si>
  <si>
    <t>Market capitalisation of Talanx AG at end of period</t>
  </si>
  <si>
    <t>Group Key Figures</t>
  </si>
  <si>
    <t>Breakdown of assets under own management by asset class</t>
  </si>
  <si>
    <t>Investment property</t>
  </si>
  <si>
    <t>Shares in affiliated companies and participating interests</t>
  </si>
  <si>
    <t>Shares in associates and joint ventures</t>
  </si>
  <si>
    <t>Loans and receivables</t>
  </si>
  <si>
    <t xml:space="preserve">   Loans including mortgage loans</t>
  </si>
  <si>
    <t>Held-to-maturity financial instruments</t>
  </si>
  <si>
    <t xml:space="preserve">   Fixed-income securities</t>
  </si>
  <si>
    <t xml:space="preserve">   Variable-yield securities</t>
  </si>
  <si>
    <t>Financial instruments at fair value through profit or loss</t>
  </si>
  <si>
    <t>Financial instruments held for trading</t>
  </si>
  <si>
    <t>Derivatives</t>
  </si>
  <si>
    <t>Other investments</t>
  </si>
  <si>
    <t xml:space="preserve">   Loans and receivables due from government or 
   quasi-governmental entities and fixed-income securities</t>
  </si>
  <si>
    <t>Breakdown of fixed-income securities</t>
  </si>
  <si>
    <t>By rating</t>
  </si>
  <si>
    <t xml:space="preserve">   AAA</t>
  </si>
  <si>
    <t xml:space="preserve">   AA</t>
  </si>
  <si>
    <t xml:space="preserve">   A</t>
  </si>
  <si>
    <t xml:space="preserve">   BBB</t>
  </si>
  <si>
    <t xml:space="preserve">   BB and below</t>
  </si>
  <si>
    <t xml:space="preserve">   Total</t>
  </si>
  <si>
    <t>By currency</t>
  </si>
  <si>
    <t xml:space="preserve">   EUR</t>
  </si>
  <si>
    <t xml:space="preserve">   USD</t>
  </si>
  <si>
    <t xml:space="preserve">   GBP</t>
  </si>
  <si>
    <t xml:space="preserve">   PLN</t>
  </si>
  <si>
    <t xml:space="preserve">   Other currencies</t>
  </si>
  <si>
    <t>By duration</t>
  </si>
  <si>
    <t xml:space="preserve">   Up to 1 year</t>
  </si>
  <si>
    <t xml:space="preserve">   1 to 5 years</t>
  </si>
  <si>
    <t xml:space="preserve">   5 to 10 years</t>
  </si>
  <si>
    <t>Investment income</t>
  </si>
  <si>
    <t>Ordinary investment income</t>
  </si>
  <si>
    <t>Extraordinary investment income</t>
  </si>
  <si>
    <t xml:space="preserve">   Depreciation of and impairment losses/reversals of impairment 
   losses on investment</t>
  </si>
  <si>
    <t>Other investment expenses</t>
  </si>
  <si>
    <t>Income from assets under own management</t>
  </si>
  <si>
    <t>Net interest income from funds withheld and contract deposits</t>
  </si>
  <si>
    <t>Net income from investment contracts</t>
  </si>
  <si>
    <t>Total net investment income</t>
  </si>
  <si>
    <t>Assets under own management at period end</t>
  </si>
  <si>
    <t>Average assets under own management</t>
  </si>
  <si>
    <t>Current return on investment</t>
  </si>
  <si>
    <t>Earnings Overview</t>
  </si>
  <si>
    <t>Assets</t>
  </si>
  <si>
    <t>A. Intangible assets</t>
  </si>
  <si>
    <t xml:space="preserve">   a. Goodwill</t>
  </si>
  <si>
    <t xml:space="preserve">   b. Other intangible assets</t>
  </si>
  <si>
    <t>B. Investments</t>
  </si>
  <si>
    <t xml:space="preserve">   a. Investment property</t>
  </si>
  <si>
    <t xml:space="preserve">   b. Shares in affiliated companies and participating interests</t>
  </si>
  <si>
    <t xml:space="preserve">   c. Shares in associates and joint ventures</t>
  </si>
  <si>
    <t xml:space="preserve">   d. Loans and receivables</t>
  </si>
  <si>
    <t xml:space="preserve">   e. Other financial instruments</t>
  </si>
  <si>
    <t xml:space="preserve">      i. Held to maturity</t>
  </si>
  <si>
    <t xml:space="preserve">      ii. Available for sale</t>
  </si>
  <si>
    <t xml:space="preserve">      iii. At fair value through profit or loss</t>
  </si>
  <si>
    <t xml:space="preserve">   f. Other investments</t>
  </si>
  <si>
    <t xml:space="preserve">   g. Investments under investment contracts</t>
  </si>
  <si>
    <t xml:space="preserve">   h. Funds withheld by ceding companies</t>
  </si>
  <si>
    <t>D. Reinsurance recoverables on technical provisions</t>
  </si>
  <si>
    <t>E. Accounts receivable on insurance business</t>
  </si>
  <si>
    <t>F. Deferred acquisition costs</t>
  </si>
  <si>
    <t>G. Cash at banks, cheques and cash-in-hand</t>
  </si>
  <si>
    <t>H. Deferred tax assets</t>
  </si>
  <si>
    <t>I. Other assets</t>
  </si>
  <si>
    <t>Equity and Liablilities</t>
  </si>
  <si>
    <t xml:space="preserve">   a. Subscribed capital</t>
  </si>
  <si>
    <t xml:space="preserve">   b. Reserves</t>
  </si>
  <si>
    <t xml:space="preserve">   Equity excluding non-controlling interests</t>
  </si>
  <si>
    <t xml:space="preserve">   c. Non-controlling interests in equity</t>
  </si>
  <si>
    <t xml:space="preserve">   a. Unearned premium reserve</t>
  </si>
  <si>
    <t xml:space="preserve">   b. Benefit reserve</t>
  </si>
  <si>
    <t xml:space="preserve">   c. Loss and loss adjustment expense reserve</t>
  </si>
  <si>
    <t xml:space="preserve">   d. Provision for premium refunds</t>
  </si>
  <si>
    <t xml:space="preserve">   e. Other technical provisions</t>
  </si>
  <si>
    <t xml:space="preserve">   a. Provisions for pensions and other post-employment benefits</t>
  </si>
  <si>
    <t xml:space="preserve">   b. Provisions for taxes </t>
  </si>
  <si>
    <t xml:space="preserve">   c. Miscellaneous other provisions</t>
  </si>
  <si>
    <t xml:space="preserve">   a. Notes payable and loans</t>
  </si>
  <si>
    <t xml:space="preserve">   b. Funds withheld under reinsurance treaties</t>
  </si>
  <si>
    <t xml:space="preserve">   c. Other liabilities</t>
  </si>
  <si>
    <t xml:space="preserve">   Total equity</t>
  </si>
  <si>
    <t>Total liabilities and provisions</t>
  </si>
  <si>
    <t>Total equity and liabilities</t>
  </si>
  <si>
    <t>C. Investments for the benefit of life insurance policyholders
    who bear the investment risk</t>
  </si>
  <si>
    <t>J. Non-current assets and assets of disposal groups 
   classified as held for sale</t>
  </si>
  <si>
    <t>1. Gross written premiums including premiums from unit-linked life and annuity insurance</t>
  </si>
  <si>
    <t>2. Savings elements of premiums from unit-linked life and annuity insurance</t>
  </si>
  <si>
    <t>3. Ceded written premiums</t>
  </si>
  <si>
    <t>4. Change in gross unearned premiums</t>
  </si>
  <si>
    <t>5. Change in ceded unearned premiums</t>
  </si>
  <si>
    <t>6. Claims and claims expenses (gross)</t>
  </si>
  <si>
    <t>Reinsurers’ share</t>
  </si>
  <si>
    <t>Claims and claims expenses (net)</t>
  </si>
  <si>
    <t>7. Acquisition costs and administrative expenses (gross)</t>
  </si>
  <si>
    <t>Acquisition costs and administrative expenses (net)</t>
  </si>
  <si>
    <t>8. Other technical income</t>
  </si>
  <si>
    <t>Other technical expenses</t>
  </si>
  <si>
    <t>Other technical result</t>
  </si>
  <si>
    <t>9a. Investment income</t>
  </si>
  <si>
    <t>9b. Investment expenses</t>
  </si>
  <si>
    <t>Net income from assets under own management</t>
  </si>
  <si>
    <t>10a. Other income</t>
  </si>
  <si>
    <t>10b. Other expenses</t>
  </si>
  <si>
    <t>Other income/expenses</t>
  </si>
  <si>
    <t>Profit before goodwill impairments</t>
  </si>
  <si>
    <t>11. Goodwill impairments</t>
  </si>
  <si>
    <t>Consolidated statement of income</t>
  </si>
  <si>
    <t>Consolidated statement of income by division/reportable segment</t>
  </si>
  <si>
    <t>Primary Insurance</t>
  </si>
  <si>
    <t>Poland: Warta</t>
  </si>
  <si>
    <t>Poland: TU Europa</t>
  </si>
  <si>
    <t>Turkey</t>
  </si>
  <si>
    <t>Brazil</t>
  </si>
  <si>
    <t>Chile</t>
  </si>
  <si>
    <t>Mexico</t>
  </si>
  <si>
    <t>Corporate Operations</t>
  </si>
  <si>
    <t>Consolidation</t>
  </si>
  <si>
    <t>Change in Equity</t>
  </si>
  <si>
    <t>Capital reserves</t>
  </si>
  <si>
    <t>Retained earnings</t>
  </si>
  <si>
    <t>Accumulated other comprehensive income and other reserves</t>
  </si>
  <si>
    <t>Group equity</t>
  </si>
  <si>
    <t xml:space="preserve">Total equity </t>
  </si>
  <si>
    <t>abs</t>
  </si>
  <si>
    <t>in %</t>
  </si>
  <si>
    <t>Non-controlling interests in equity</t>
  </si>
  <si>
    <t>Total equity</t>
  </si>
  <si>
    <t>Non-controlling interests</t>
  </si>
  <si>
    <t>Group P&amp;L</t>
  </si>
  <si>
    <t>Primary Insurance P&amp;L</t>
  </si>
  <si>
    <t>Industrial Lines P&amp;L</t>
  </si>
  <si>
    <t>Retail Germany P&amp;L</t>
  </si>
  <si>
    <t>Retail Germany P/C P&amp;L</t>
  </si>
  <si>
    <t>Retail Germany Life P/L</t>
  </si>
  <si>
    <t>Retail International Central &amp; Eastern Europe P&amp;L</t>
  </si>
  <si>
    <t>Reinsurance P&amp;L</t>
  </si>
  <si>
    <t>P/C Reinsurance P&amp;L</t>
  </si>
  <si>
    <t>L/H Reinsurance P&amp;L</t>
  </si>
  <si>
    <t>Corporate Operations P&amp;L</t>
  </si>
  <si>
    <t>Consolidation P&amp;L</t>
  </si>
  <si>
    <t>Combined Ratios</t>
  </si>
  <si>
    <t>Investments</t>
  </si>
  <si>
    <t>Balance Sheet</t>
  </si>
  <si>
    <t>Equity</t>
  </si>
  <si>
    <t>Solvency</t>
  </si>
  <si>
    <t>Exchange rates</t>
  </si>
  <si>
    <t xml:space="preserve">   Non-rated</t>
  </si>
  <si>
    <t>A. Subordinated liabilities</t>
  </si>
  <si>
    <t>B. Technical provisions</t>
  </si>
  <si>
    <t xml:space="preserve">C. Technical provisions for life insurance policies where the investment risk is borne by the policyholders </t>
  </si>
  <si>
    <t>D. Other provisions</t>
  </si>
  <si>
    <t>E. Liabilities</t>
  </si>
  <si>
    <t>F. Deferred tax liabilities</t>
  </si>
  <si>
    <t>G. Liabilities included in disposal groups classified as held for sale</t>
  </si>
  <si>
    <t>H. Equity</t>
  </si>
  <si>
    <r>
      <t>Equity</t>
    </r>
    <r>
      <rPr>
        <b/>
        <vertAlign val="superscript"/>
        <sz val="12"/>
        <color theme="1"/>
        <rFont val="Arial"/>
        <family val="2"/>
      </rPr>
      <t>1</t>
    </r>
    <r>
      <rPr>
        <b/>
        <sz val="12"/>
        <color theme="1"/>
        <rFont val="Arial"/>
        <family val="2"/>
      </rPr>
      <t xml:space="preserve"> by division incl. non-controlling interests</t>
    </r>
  </si>
  <si>
    <t>Available-for-sale financial instruments</t>
  </si>
  <si>
    <t>FY 2020</t>
  </si>
  <si>
    <t>Q4 2020</t>
  </si>
  <si>
    <t>Q3 2021</t>
  </si>
  <si>
    <t>Q2 2021</t>
  </si>
  <si>
    <t>Q4 2021</t>
  </si>
  <si>
    <t>Q1 2021</t>
  </si>
  <si>
    <t>1 Equity for the divisions is defined as the difference between assets and liabilities of the division concerned</t>
  </si>
  <si>
    <t>Exchange rates for our key foreign currencies</t>
  </si>
  <si>
    <t>EUR 1 corresponds to</t>
  </si>
  <si>
    <t xml:space="preserve">AUD </t>
  </si>
  <si>
    <t>Australia</t>
  </si>
  <si>
    <t xml:space="preserve">BRL </t>
  </si>
  <si>
    <t xml:space="preserve">CAD </t>
  </si>
  <si>
    <t>Canada</t>
  </si>
  <si>
    <t xml:space="preserve">CNY </t>
  </si>
  <si>
    <t>China</t>
  </si>
  <si>
    <t xml:space="preserve">GBP </t>
  </si>
  <si>
    <t>United Kingdom</t>
  </si>
  <si>
    <t xml:space="preserve">JPY </t>
  </si>
  <si>
    <t>Japan</t>
  </si>
  <si>
    <t xml:space="preserve">MXN </t>
  </si>
  <si>
    <t xml:space="preserve">PLN </t>
  </si>
  <si>
    <t>Poland</t>
  </si>
  <si>
    <t xml:space="preserve">USD </t>
  </si>
  <si>
    <t>USA</t>
  </si>
  <si>
    <r>
      <rPr>
        <b/>
        <sz val="10"/>
        <color theme="1"/>
        <rFont val="Arial"/>
        <family val="2"/>
      </rPr>
      <t>Balance sheet</t>
    </r>
    <r>
      <rPr>
        <sz val="10"/>
        <color theme="1"/>
        <rFont val="Arial"/>
        <family val="2"/>
      </rPr>
      <t xml:space="preserve"> (reporting date)</t>
    </r>
  </si>
  <si>
    <t xml:space="preserve">   Life/health reinsurance</t>
  </si>
  <si>
    <r>
      <t xml:space="preserve">Employees </t>
    </r>
    <r>
      <rPr>
        <sz val="10"/>
        <color theme="1"/>
        <rFont val="Arial"/>
        <family val="2"/>
      </rPr>
      <t>(as at the reporting date)</t>
    </r>
  </si>
  <si>
    <t>Operating profit/loss (EBIT)</t>
  </si>
  <si>
    <t>Group net income 
(excl. non-controlling interests)</t>
  </si>
  <si>
    <t>Earnings per share (EUR)</t>
  </si>
  <si>
    <t>Dividend per share (EUR)</t>
  </si>
  <si>
    <t>Equity (excl. non-controlling interests)</t>
  </si>
  <si>
    <t xml:space="preserve">   Combined ratio</t>
  </si>
  <si>
    <t xml:space="preserve">   Retail Germany  – Life</t>
  </si>
  <si>
    <t xml:space="preserve">   Property/Casualty Reinsurance</t>
  </si>
  <si>
    <t xml:space="preserve">   Life/Health Reinsurance</t>
  </si>
  <si>
    <t xml:space="preserve">   Operating profit/loss (EBIT)</t>
  </si>
  <si>
    <t>Net income (excl. non-controlling interests)</t>
  </si>
  <si>
    <t xml:space="preserve">   of which share of profit or loss of equity-accounted associates and joint ventures</t>
  </si>
  <si>
    <t xml:space="preserve">   of which attributable to other divisions/segments</t>
  </si>
  <si>
    <t xml:space="preserve">   of which attributable to third parties</t>
  </si>
  <si>
    <t>Retail Germany – Property/Casaulty</t>
  </si>
  <si>
    <t>Retail Germany – Life</t>
  </si>
  <si>
    <t>Retail International – Central and Eastern Europe</t>
  </si>
  <si>
    <t>Proptery/Casaulty Reinsurance</t>
  </si>
  <si>
    <t>Life/Health Reinsurance</t>
  </si>
  <si>
    <t>Combined ratios by divison</t>
  </si>
  <si>
    <t xml:space="preserve">   of which loss ratio</t>
  </si>
  <si>
    <t xml:space="preserve">   of which expense ratio</t>
  </si>
  <si>
    <t>Combined ratios by Retail International core market</t>
  </si>
  <si>
    <t xml:space="preserve">   of which current income from interest</t>
  </si>
  <si>
    <t xml:space="preserve">   of which attributable to profit/loss from shares in associates</t>
  </si>
  <si>
    <t xml:space="preserve">   of which current income from real estate</t>
  </si>
  <si>
    <t xml:space="preserve">   Realised net gains/losses on disposal of investments</t>
  </si>
  <si>
    <t xml:space="preserve">Total assets </t>
  </si>
  <si>
    <t>Subscribed capital</t>
  </si>
  <si>
    <t xml:space="preserve">   of which non-controlling interests</t>
  </si>
  <si>
    <r>
      <rPr>
        <b/>
        <sz val="10"/>
        <color theme="1"/>
        <rFont val="Arial"/>
        <family val="2"/>
      </rPr>
      <t>Eligible Own Funds</t>
    </r>
    <r>
      <rPr>
        <sz val="10"/>
        <color theme="1"/>
        <rFont val="Arial"/>
        <family val="2"/>
      </rPr>
      <t xml:space="preserve"> (excluding transitional)</t>
    </r>
  </si>
  <si>
    <r>
      <t xml:space="preserve">Solvency capital requirement </t>
    </r>
    <r>
      <rPr>
        <sz val="10"/>
        <color theme="1"/>
        <rFont val="Arial"/>
        <family val="2"/>
      </rPr>
      <t>(excluding transitional)</t>
    </r>
  </si>
  <si>
    <t>Market risk ratio</t>
  </si>
  <si>
    <t xml:space="preserve">   Retail Germany – Property/Casualty</t>
  </si>
  <si>
    <t xml:space="preserve">   of which Industrial Lines</t>
  </si>
  <si>
    <t xml:space="preserve">   of which Retail Germany – Property/Casaulty</t>
  </si>
  <si>
    <t xml:space="preserve">   of which Retail Germany – Life</t>
  </si>
  <si>
    <t xml:space="preserve">   of which Retail International</t>
  </si>
  <si>
    <t xml:space="preserve">   of which Property/Casualty Reinsurance</t>
  </si>
  <si>
    <t xml:space="preserve">   of which Life/Health Reinsurance</t>
  </si>
  <si>
    <t xml:space="preserve">   of which Corporate Operations and Consolidation</t>
  </si>
  <si>
    <t>Net expense ratio (property/casualty)</t>
  </si>
  <si>
    <t>Net loss ratio (property/casualty)</t>
  </si>
  <si>
    <t>Net combined ratio (property/casualty)</t>
  </si>
  <si>
    <t>Retail Germany – Property/Casualty</t>
  </si>
  <si>
    <t>Property/Casualty Reinsurance</t>
  </si>
  <si>
    <r>
      <rPr>
        <sz val="8"/>
        <color rgb="FFFF0000"/>
        <rFont val="Arial"/>
        <family val="2"/>
      </rPr>
      <t xml:space="preserve">Note: </t>
    </r>
    <r>
      <rPr>
        <sz val="8"/>
        <rFont val="Arial"/>
        <family val="2"/>
      </rPr>
      <t>The quarterly figures regarding the net assets, financial position and results of operations have been prepared in conformity with International Financial Reporting Standards. The presented financial information does not represent financial statements within the meaning of International Accounting Standard (IAS) 1.</t>
    </r>
  </si>
  <si>
    <r>
      <rPr>
        <sz val="8"/>
        <color rgb="FFFF0000"/>
        <rFont val="Arial"/>
        <family val="2"/>
      </rPr>
      <t xml:space="preserve">Note: </t>
    </r>
    <r>
      <rPr>
        <sz val="8"/>
        <rFont val="Arial"/>
        <family val="2"/>
      </rPr>
      <t>In cases where figures differ from the figures originally published in financial reports, this is caused by adjustments as a consequence of changes to accounting regulations or their application,that are considered in the spreadsheets retroactively.</t>
    </r>
  </si>
  <si>
    <t xml:space="preserve">Net return on investment </t>
  </si>
  <si>
    <t xml:space="preserve">   Unrealised gains/losses of investments</t>
  </si>
  <si>
    <t xml:space="preserve">   More than 10 years</t>
  </si>
  <si>
    <t>-</t>
  </si>
  <si>
    <t>(starting from FY 2019)</t>
  </si>
  <si>
    <t>Talanx Group - Property/Casualty</t>
  </si>
  <si>
    <t>Retail International – Property/Casualty</t>
  </si>
  <si>
    <t>Property/Casualty</t>
  </si>
  <si>
    <t>Life</t>
  </si>
  <si>
    <t>Other</t>
  </si>
  <si>
    <t xml:space="preserve">Earnings Overview </t>
  </si>
  <si>
    <r>
      <rPr>
        <b/>
        <sz val="10"/>
        <color theme="1"/>
        <rFont val="Arial"/>
        <family val="2"/>
      </rPr>
      <t>Statement of income</t>
    </r>
    <r>
      <rPr>
        <sz val="10"/>
        <color theme="1"/>
        <rFont val="Arial"/>
        <family val="2"/>
      </rPr>
      <t xml:space="preserve"> (average)</t>
    </r>
  </si>
  <si>
    <t>Retail International P&amp;L</t>
  </si>
  <si>
    <t>Retail Int. P&amp;C &amp; Life split</t>
  </si>
  <si>
    <t>Retail International Latin America P&amp;L</t>
  </si>
  <si>
    <t>Retail International – Latin America</t>
  </si>
  <si>
    <r>
      <t xml:space="preserve">31.03.2021 </t>
    </r>
    <r>
      <rPr>
        <b/>
        <vertAlign val="superscript"/>
        <sz val="10"/>
        <color theme="1"/>
        <rFont val="Arial"/>
        <family val="2"/>
      </rPr>
      <t>1</t>
    </r>
  </si>
  <si>
    <r>
      <t>Q4 2020</t>
    </r>
    <r>
      <rPr>
        <b/>
        <vertAlign val="superscript"/>
        <sz val="10"/>
        <color theme="1"/>
        <rFont val="Arial"/>
        <family val="2"/>
      </rPr>
      <t>1</t>
    </r>
  </si>
  <si>
    <r>
      <t>FY 2020</t>
    </r>
    <r>
      <rPr>
        <b/>
        <vertAlign val="superscript"/>
        <sz val="10"/>
        <color theme="1"/>
        <rFont val="Arial"/>
        <family val="2"/>
      </rPr>
      <t>1</t>
    </r>
  </si>
  <si>
    <r>
      <t>Q1 2021</t>
    </r>
    <r>
      <rPr>
        <b/>
        <vertAlign val="superscript"/>
        <sz val="10"/>
        <color theme="1"/>
        <rFont val="Arial"/>
        <family val="2"/>
      </rPr>
      <t>1</t>
    </r>
  </si>
  <si>
    <r>
      <t>31.03.2021</t>
    </r>
    <r>
      <rPr>
        <b/>
        <vertAlign val="superscript"/>
        <sz val="10"/>
        <color theme="1"/>
        <rFont val="Arial"/>
        <family val="2"/>
      </rPr>
      <t>1</t>
    </r>
  </si>
  <si>
    <r>
      <t>31.12.2020</t>
    </r>
    <r>
      <rPr>
        <b/>
        <vertAlign val="superscript"/>
        <sz val="10"/>
        <color theme="1"/>
        <rFont val="Arial"/>
        <family val="2"/>
      </rPr>
      <t>1</t>
    </r>
  </si>
  <si>
    <t xml:space="preserve">   Net combined ratio</t>
  </si>
  <si>
    <r>
      <t xml:space="preserve">Italy </t>
    </r>
    <r>
      <rPr>
        <b/>
        <vertAlign val="superscript"/>
        <sz val="10"/>
        <color theme="1"/>
        <rFont val="Arial"/>
        <family val="2"/>
      </rPr>
      <t>1</t>
    </r>
  </si>
  <si>
    <r>
      <rPr>
        <vertAlign val="superscript"/>
        <sz val="10"/>
        <color theme="1"/>
        <rFont val="Arial"/>
        <family val="2"/>
      </rPr>
      <t>1</t>
    </r>
    <r>
      <rPr>
        <sz val="10"/>
        <color theme="1"/>
        <rFont val="Arial"/>
        <family val="2"/>
      </rPr>
      <t xml:space="preserve"> without Amissima</t>
    </r>
  </si>
  <si>
    <t>30.09.2021 vs. 
31.12.2020</t>
  </si>
  <si>
    <t>30.09.2021 vs. 31.12.2020</t>
  </si>
  <si>
    <t>9M 2020</t>
  </si>
  <si>
    <t>9M 2021</t>
  </si>
  <si>
    <t>9M 2021 vs. 
9M 2020</t>
  </si>
  <si>
    <t>9M 2021 vs 9M 2020</t>
  </si>
  <si>
    <t>9M 2021 vs. 9M 2020</t>
  </si>
  <si>
    <t>Q3 2021 vs. 
Q3 2020</t>
  </si>
  <si>
    <t>Financial data supplement as of 30 September 2021</t>
  </si>
  <si>
    <r>
      <rPr>
        <vertAlign val="superscript"/>
        <sz val="10"/>
        <color theme="1"/>
        <rFont val="Arial"/>
        <family val="2"/>
      </rPr>
      <t>1</t>
    </r>
    <r>
      <rPr>
        <sz val="10"/>
        <color theme="1"/>
        <rFont val="Arial"/>
        <family val="2"/>
      </rPr>
      <t xml:space="preserve"> Adjusted according to IAS 8</t>
    </r>
  </si>
  <si>
    <t>Solvency 2 ratio (excluding transitional)</t>
  </si>
  <si>
    <t>n/a</t>
  </si>
  <si>
    <t>Primary Insurance: Sum of Industrial Lines, Retail Germany, 
and Retail International</t>
  </si>
  <si>
    <t>Development of Solvency 2 capitalisation</t>
  </si>
  <si>
    <r>
      <t xml:space="preserve">Solvency 2 ratio </t>
    </r>
    <r>
      <rPr>
        <sz val="10"/>
        <color theme="1"/>
        <rFont val="Arial"/>
        <family val="2"/>
      </rPr>
      <t>(excluding transitional)</t>
    </r>
  </si>
  <si>
    <r>
      <t xml:space="preserve">As-if Solvency 2 CAR for the four German life entities </t>
    </r>
    <r>
      <rPr>
        <sz val="10"/>
        <color theme="1"/>
        <rFont val="Arial"/>
        <family val="2"/>
      </rPr>
      <t>(excl. transitional)</t>
    </r>
  </si>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</sst>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 &quot;€&quot;_-;\-* #,##0.00\ &quot;€&quot;_-;_-* &quot;-&quot;??\ &quot;€&quot;_-;_-@_-"/>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d/m/yy\ h:mm;@"/>
    <numFmt numFmtId="170" formatCode="#,##0.00000"/>
    <numFmt numFmtId="171" formatCode="0.0%"/>
    <numFmt numFmtId="172" formatCode="0.0%&quot;pts&quot;"/>
    <numFmt numFmtId="173" formatCode="0%&quot;-Points&quot;"/>
    <numFmt numFmtId="174" formatCode="0.0%&quot;-Points&quot;"/>
    <numFmt numFmtId="175" formatCode="0.00%&quot;-Points&quot;"/>
    <numFmt numFmtId="176" formatCode="#,##0.0"/>
    <numFmt numFmtId="177" formatCode="0.00000000%"/>
    <numFmt numFmtId="178" formatCode="dd\.mm\.yy;@"/>
    <numFmt numFmtId="179" formatCode="#,##0.000"/>
    <numFmt numFmtId="180" formatCode="#,##0.00_ ;[Red]\-#,##0.00;\-"/>
    <numFmt numFmtId="181" formatCode=";;;"/>
    <numFmt numFmtId="182" formatCode="0.0000"/>
  </numFmts>
  <fonts count="68" x14ac:knownFonts="1">
    <font>
      <sz val="10"/>
      <color theme="1"/>
      <name val="Arial"/>
      <family val="2"/>
    </font>
    <font>
      <sz val="10"/>
      <color theme="1"/>
      <name val="Arial"/>
      <family val="2"/>
    </font>
    <font>
      <sz val="10"/>
      <name val="Arial"/>
      <family val="2"/>
    </font>
    <font>
      <sz val="8"/>
      <name val="Arial"/>
      <family val="2"/>
    </font>
    <font>
      <b/>
      <sz val="10"/>
      <name val="Arial"/>
      <family val="2"/>
    </font>
    <font>
      <b/>
      <sz val="10"/>
      <name val="Arial"/>
      <family val="2"/>
    </font>
    <font>
      <b/>
      <sz val="10"/>
      <color indexed="8"/>
      <name val="Arial"/>
      <family val="2"/>
    </font>
    <font>
      <sz val="10"/>
      <color indexed="8"/>
      <name val="Arial"/>
      <family val="2"/>
    </font>
    <font>
      <i/>
      <sz val="10"/>
      <color indexed="8"/>
      <name val="Arial"/>
      <family val="2"/>
    </font>
    <font>
      <sz val="10"/>
      <color rgb="FF0070C0"/>
      <name val="Arial"/>
      <family val="2"/>
    </font>
    <font>
      <b/>
      <sz val="10"/>
      <color indexed="57"/>
      <name val="Arial"/>
      <family val="2"/>
    </font>
    <font>
      <sz val="10"/>
      <color indexed="9"/>
      <name val="Arial"/>
      <family val="2"/>
    </font>
    <font>
      <b/>
      <sz val="10"/>
      <color indexed="62"/>
      <name val="Arial"/>
      <family val="2"/>
    </font>
    <font>
      <sz val="10"/>
      <color theme="0"/>
      <name val="Arial"/>
      <family val="2"/>
    </font>
    <font>
      <sz val="10"/>
      <color theme="1"/>
      <name val="Arial"/>
      <family val="2"/>
    </font>
    <font>
      <b/>
      <sz val="10"/>
      <color theme="1"/>
      <name val="Arial"/>
      <family val="2"/>
    </font>
    <font>
      <i/>
      <sz val="10"/>
      <color theme="1"/>
      <name val="Arial"/>
      <family val="2"/>
    </font>
    <font>
      <b/>
      <sz val="10"/>
      <color theme="3"/>
      <name val="Arial"/>
      <family val="2"/>
    </font>
    <font>
      <b/>
      <sz val="10"/>
      <color theme="6" tint="-0.499984740745262"/>
      <name val="Arial"/>
      <family val="2"/>
    </font>
    <font>
      <b/>
      <sz val="18"/>
      <color theme="3"/>
      <name val="Cambria"/>
      <family val="2"/>
      <scheme val="major"/>
    </font>
    <font>
      <i/>
      <sz val="10"/>
      <name val="Arial"/>
      <family val="2"/>
    </font>
    <font>
      <b/>
      <i/>
      <sz val="10"/>
      <name val="Arial"/>
      <family val="2"/>
    </font>
    <font>
      <b/>
      <i/>
      <sz val="9"/>
      <name val="Arial"/>
      <family val="2"/>
    </font>
    <font>
      <b/>
      <sz val="9"/>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9.5"/>
      <color indexed="10"/>
      <name val="Arial"/>
      <family val="2"/>
    </font>
    <font>
      <b/>
      <sz val="11"/>
      <color indexed="8"/>
      <name val="Calibri"/>
      <family val="2"/>
    </font>
    <font>
      <i/>
      <sz val="11"/>
      <color indexed="23"/>
      <name val="Calibri"/>
      <family val="2"/>
    </font>
    <font>
      <sz val="11"/>
      <color indexed="17"/>
      <name val="Calibri"/>
      <family val="2"/>
    </font>
    <font>
      <sz val="11"/>
      <color indexed="20"/>
      <name val="Calibri"/>
      <family val="2"/>
    </font>
    <font>
      <b/>
      <sz val="15"/>
      <color indexed="62"/>
      <name val="Calibri"/>
      <family val="2"/>
    </font>
    <font>
      <b/>
      <sz val="13"/>
      <color indexed="62"/>
      <name val="Calibri"/>
      <family val="2"/>
    </font>
    <font>
      <b/>
      <sz val="11"/>
      <color indexed="62"/>
      <name val="Calibri"/>
      <family val="2"/>
    </font>
    <font>
      <sz val="11"/>
      <color indexed="52"/>
      <name val="Calibri"/>
      <family val="2"/>
    </font>
    <font>
      <sz val="11"/>
      <color indexed="10"/>
      <name val="Calibri"/>
      <family val="2"/>
    </font>
    <font>
      <b/>
      <sz val="11"/>
      <color indexed="9"/>
      <name val="Calibri"/>
      <family val="2"/>
    </font>
    <font>
      <u/>
      <sz val="10"/>
      <color indexed="12"/>
      <name val="Arial"/>
      <family val="2"/>
    </font>
    <font>
      <b/>
      <sz val="12"/>
      <color theme="1"/>
      <name val="Arial"/>
      <family val="2"/>
    </font>
    <font>
      <b/>
      <sz val="10"/>
      <color rgb="FF0070C0"/>
      <name val="Arial"/>
      <family val="2"/>
    </font>
    <font>
      <sz val="10"/>
      <name val="Arial"/>
      <family val="2"/>
    </font>
    <font>
      <sz val="12"/>
      <name val="Arial"/>
      <family val="2"/>
    </font>
    <font>
      <b/>
      <sz val="12"/>
      <color indexed="18"/>
      <name val="Arial"/>
      <family val="2"/>
    </font>
    <font>
      <sz val="12"/>
      <color indexed="8"/>
      <name val="Arial"/>
      <family val="2"/>
    </font>
    <font>
      <u/>
      <sz val="10"/>
      <name val="Arial"/>
      <family val="2"/>
    </font>
    <font>
      <sz val="10"/>
      <color indexed="18"/>
      <name val="Arial"/>
      <family val="2"/>
    </font>
    <font>
      <b/>
      <sz val="10"/>
      <color indexed="18"/>
      <name val="Arial"/>
      <family val="2"/>
    </font>
    <font>
      <sz val="10"/>
      <color rgb="FFFF0000"/>
      <name val="Arial"/>
      <family val="2"/>
    </font>
    <font>
      <sz val="12"/>
      <color rgb="FFFF0000"/>
      <name val="Arial"/>
      <family val="2"/>
    </font>
    <font>
      <b/>
      <sz val="12"/>
      <color rgb="FFA0003B"/>
      <name val="Arial"/>
      <family val="2"/>
    </font>
    <font>
      <sz val="10"/>
      <color rgb="FFA0003B"/>
      <name val="Arial"/>
      <family val="2"/>
    </font>
    <font>
      <u/>
      <sz val="10"/>
      <color rgb="FFA0003B"/>
      <name val="Arial"/>
      <family val="2"/>
    </font>
    <font>
      <b/>
      <sz val="11"/>
      <color theme="0"/>
      <name val="Arial"/>
      <family val="2"/>
    </font>
    <font>
      <sz val="9"/>
      <color theme="0"/>
      <name val="Arial"/>
      <family val="2"/>
    </font>
    <font>
      <b/>
      <sz val="9"/>
      <color theme="0"/>
      <name val="Arial"/>
      <family val="2"/>
    </font>
    <font>
      <b/>
      <sz val="12"/>
      <name val="Arial"/>
      <family val="2"/>
    </font>
    <font>
      <u/>
      <sz val="10"/>
      <color theme="10"/>
      <name val="Arial"/>
      <family val="2"/>
    </font>
    <font>
      <b/>
      <vertAlign val="superscript"/>
      <sz val="12"/>
      <color theme="1"/>
      <name val="Arial"/>
      <family val="2"/>
    </font>
    <font>
      <b/>
      <sz val="11"/>
      <name val="Arial"/>
      <family val="2"/>
    </font>
    <font>
      <sz val="8"/>
      <color rgb="FFFF0000"/>
      <name val="Arial"/>
      <family val="2"/>
    </font>
    <font>
      <b/>
      <sz val="18"/>
      <color rgb="FFA0003B"/>
      <name val="Arial"/>
      <family val="2"/>
    </font>
    <font>
      <b/>
      <sz val="10"/>
      <color theme="4"/>
      <name val="Arial"/>
      <family val="2"/>
    </font>
    <font>
      <sz val="10"/>
      <color theme="4"/>
      <name val="Arial"/>
      <family val="2"/>
    </font>
    <font>
      <b/>
      <vertAlign val="superscript"/>
      <sz val="10"/>
      <color theme="1"/>
      <name val="Arial"/>
      <family val="2"/>
    </font>
    <font>
      <vertAlign val="superscript"/>
      <sz val="10"/>
      <color theme="1"/>
      <name val="Arial"/>
      <family val="2"/>
    </font>
  </fonts>
  <fills count="65">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3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0.14996795556505021"/>
        <bgColor indexed="64"/>
      </patternFill>
    </fill>
    <fill>
      <patternFill patternType="solid">
        <fgColor theme="4"/>
        <bgColor indexed="64"/>
      </patternFill>
    </fill>
    <fill>
      <patternFill patternType="solid">
        <fgColor indexed="26"/>
        <bgColor indexed="64"/>
      </patternFill>
    </fill>
    <fill>
      <patternFill patternType="solid">
        <fgColor indexed="9"/>
      </patternFill>
    </fill>
    <fill>
      <patternFill patternType="solid">
        <fgColor indexed="47"/>
      </patternFill>
    </fill>
    <fill>
      <patternFill patternType="solid">
        <fgColor indexed="1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13"/>
        <bgColor indexed="22"/>
      </patternFill>
    </fill>
    <fill>
      <patternFill patternType="solid">
        <fgColor indexed="11"/>
        <bgColor indexed="64"/>
      </patternFill>
    </fill>
    <fill>
      <patternFill patternType="solid">
        <fgColor indexed="11"/>
        <bgColor indexed="22"/>
      </patternFill>
    </fill>
    <fill>
      <patternFill patternType="solid">
        <fgColor indexed="42"/>
      </patternFill>
    </fill>
    <fill>
      <patternFill patternType="solid">
        <fgColor indexed="47"/>
        <bgColor indexed="64"/>
      </patternFill>
    </fill>
    <fill>
      <patternFill patternType="solid">
        <fgColor indexed="22"/>
        <bgColor indexed="22"/>
      </patternFill>
    </fill>
    <fill>
      <patternFill patternType="solid">
        <fgColor indexed="10"/>
        <bgColor indexed="64"/>
      </patternFill>
    </fill>
    <fill>
      <patternFill patternType="solid">
        <fgColor indexed="10"/>
        <bgColor indexed="22"/>
      </patternFill>
    </fill>
    <fill>
      <patternFill patternType="solid">
        <fgColor indexed="45"/>
      </patternFill>
    </fill>
    <fill>
      <patternFill patternType="solid">
        <fgColor indexed="12"/>
      </patternFill>
    </fill>
    <fill>
      <patternFill patternType="solid">
        <fgColor indexed="11"/>
      </patternFill>
    </fill>
    <fill>
      <patternFill patternType="solid">
        <fgColor indexed="52"/>
      </patternFill>
    </fill>
    <fill>
      <patternFill patternType="solid">
        <fgColor indexed="13"/>
      </patternFill>
    </fill>
    <fill>
      <patternFill patternType="solid">
        <fgColor indexed="13"/>
        <bgColor indexed="64"/>
      </patternFill>
    </fill>
    <fill>
      <patternFill patternType="solid">
        <fgColor indexed="55"/>
      </patternFill>
    </fill>
    <fill>
      <patternFill patternType="solid">
        <fgColor rgb="FFA0003B"/>
        <bgColor indexed="64"/>
      </patternFill>
    </fill>
    <fill>
      <patternFill patternType="solid">
        <fgColor rgb="FF412D5D"/>
        <bgColor indexed="64"/>
      </patternFill>
    </fill>
    <fill>
      <patternFill patternType="solid">
        <fgColor rgb="FF006C6F"/>
        <bgColor indexed="64"/>
      </patternFill>
    </fill>
    <fill>
      <patternFill patternType="solid">
        <fgColor rgb="FF3CABA1"/>
        <bgColor indexed="64"/>
      </patternFill>
    </fill>
    <fill>
      <patternFill patternType="solid">
        <fgColor rgb="FF007C92"/>
        <bgColor indexed="64"/>
      </patternFill>
    </fill>
    <fill>
      <patternFill patternType="solid">
        <fgColor rgb="FF6D90A6"/>
        <bgColor indexed="64"/>
      </patternFill>
    </fill>
    <fill>
      <patternFill patternType="solid">
        <fgColor rgb="FF00457D"/>
        <bgColor indexed="64"/>
      </patternFill>
    </fill>
    <fill>
      <patternFill patternType="solid">
        <fgColor rgb="FF0098D4"/>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9"/>
        <bgColor indexed="64"/>
      </patternFill>
    </fill>
    <fill>
      <patternFill patternType="solid">
        <fgColor theme="3" tint="0.79998168889431442"/>
        <bgColor indexed="64"/>
      </patternFill>
    </fill>
    <fill>
      <patternFill patternType="solid">
        <fgColor theme="2" tint="0.79998168889431442"/>
        <bgColor indexed="64"/>
      </patternFill>
    </fill>
  </fills>
  <borders count="117">
    <border>
      <left/>
      <right/>
      <top/>
      <bottom/>
      <diagonal/>
    </border>
    <border>
      <left/>
      <right/>
      <top style="thin">
        <color indexed="55"/>
      </top>
      <bottom/>
      <diagonal/>
    </border>
    <border>
      <left/>
      <right/>
      <top/>
      <bottom style="thin">
        <color indexed="23"/>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12"/>
      </right>
      <top/>
      <bottom/>
      <diagonal/>
    </border>
    <border>
      <left/>
      <right/>
      <top/>
      <bottom style="thin">
        <color indexed="12"/>
      </bottom>
      <diagonal/>
    </border>
    <border>
      <left style="thin">
        <color indexed="9"/>
      </left>
      <right style="thin">
        <color indexed="9"/>
      </right>
      <top style="thin">
        <color indexed="9"/>
      </top>
      <bottom style="thin">
        <color indexed="9"/>
      </bottom>
      <diagonal/>
    </border>
    <border>
      <left/>
      <right style="thin">
        <color auto="1"/>
      </right>
      <top/>
      <bottom/>
      <diagonal/>
    </border>
    <border>
      <left/>
      <right/>
      <top/>
      <bottom style="thin">
        <color theme="0" tint="-0.24994659260841701"/>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48"/>
      </left>
      <right style="thin">
        <color indexed="48"/>
      </right>
      <top style="thin">
        <color indexed="48"/>
      </top>
      <bottom style="thin">
        <color indexed="48"/>
      </bottom>
      <diagonal/>
    </border>
    <border>
      <left/>
      <right/>
      <top/>
      <bottom style="thin">
        <color theme="1"/>
      </bottom>
      <diagonal/>
    </border>
    <border>
      <left style="thick">
        <color theme="0"/>
      </left>
      <right style="thick">
        <color theme="0"/>
      </right>
      <top/>
      <bottom style="thin">
        <color theme="1"/>
      </bottom>
      <diagonal/>
    </border>
    <border>
      <left/>
      <right style="thick">
        <color theme="0"/>
      </right>
      <top/>
      <bottom style="thin">
        <color theme="1"/>
      </bottom>
      <diagonal/>
    </border>
    <border>
      <left style="thick">
        <color theme="0"/>
      </left>
      <right/>
      <top/>
      <bottom style="thin">
        <color theme="1"/>
      </bottom>
      <diagonal/>
    </border>
    <border>
      <left style="thick">
        <color theme="0"/>
      </left>
      <right/>
      <top/>
      <bottom/>
      <diagonal/>
    </border>
    <border>
      <left/>
      <right style="thick">
        <color theme="0"/>
      </right>
      <top/>
      <bottom/>
      <diagonal/>
    </border>
    <border>
      <left style="thick">
        <color theme="0"/>
      </left>
      <right style="thick">
        <color theme="0"/>
      </right>
      <top/>
      <bottom/>
      <diagonal/>
    </border>
    <border>
      <left/>
      <right/>
      <top style="thin">
        <color theme="1"/>
      </top>
      <bottom style="medium">
        <color theme="1"/>
      </bottom>
      <diagonal/>
    </border>
    <border>
      <left style="thick">
        <color theme="0"/>
      </left>
      <right/>
      <top style="thin">
        <color theme="1"/>
      </top>
      <bottom style="medium">
        <color theme="1"/>
      </bottom>
      <diagonal/>
    </border>
    <border>
      <left/>
      <right style="thick">
        <color theme="0"/>
      </right>
      <top style="thin">
        <color theme="1"/>
      </top>
      <bottom style="medium">
        <color theme="1"/>
      </bottom>
      <diagonal/>
    </border>
    <border>
      <left/>
      <right/>
      <top style="thin">
        <color theme="1"/>
      </top>
      <bottom/>
      <diagonal/>
    </border>
    <border>
      <left style="thick">
        <color theme="0"/>
      </left>
      <right/>
      <top style="thin">
        <color theme="1"/>
      </top>
      <bottom/>
      <diagonal/>
    </border>
    <border>
      <left/>
      <right style="thick">
        <color theme="0"/>
      </right>
      <top style="thin">
        <color theme="1"/>
      </top>
      <bottom/>
      <diagonal/>
    </border>
    <border>
      <left style="thick">
        <color theme="0"/>
      </left>
      <right style="thick">
        <color theme="0"/>
      </right>
      <top style="thin">
        <color theme="1"/>
      </top>
      <bottom/>
      <diagonal/>
    </border>
    <border>
      <left/>
      <right/>
      <top/>
      <bottom style="medium">
        <color auto="1"/>
      </bottom>
      <diagonal/>
    </border>
    <border>
      <left/>
      <right style="thick">
        <color theme="0"/>
      </right>
      <top/>
      <bottom style="medium">
        <color auto="1"/>
      </bottom>
      <diagonal/>
    </border>
    <border>
      <left style="thick">
        <color theme="0"/>
      </left>
      <right style="thick">
        <color theme="0"/>
      </right>
      <top/>
      <bottom style="medium">
        <color auto="1"/>
      </bottom>
      <diagonal/>
    </border>
    <border>
      <left style="thick">
        <color theme="0"/>
      </left>
      <right/>
      <top/>
      <bottom style="medium">
        <color auto="1"/>
      </bottom>
      <diagonal/>
    </border>
    <border>
      <left/>
      <right/>
      <top/>
      <bottom style="medium">
        <color theme="1"/>
      </bottom>
      <diagonal/>
    </border>
    <border>
      <left/>
      <right style="thick">
        <color theme="0"/>
      </right>
      <top/>
      <bottom style="medium">
        <color theme="1"/>
      </bottom>
      <diagonal/>
    </border>
    <border>
      <left style="thick">
        <color theme="0"/>
      </left>
      <right style="thick">
        <color theme="0"/>
      </right>
      <top/>
      <bottom style="medium">
        <color theme="1"/>
      </bottom>
      <diagonal/>
    </border>
    <border>
      <left style="thick">
        <color theme="0"/>
      </left>
      <right/>
      <top/>
      <bottom style="medium">
        <color theme="1"/>
      </bottom>
      <diagonal/>
    </border>
    <border>
      <left/>
      <right style="thick">
        <color theme="0"/>
      </right>
      <top style="medium">
        <color theme="1"/>
      </top>
      <bottom/>
      <diagonal/>
    </border>
    <border>
      <left style="thick">
        <color theme="0"/>
      </left>
      <right/>
      <top style="medium">
        <color theme="1"/>
      </top>
      <bottom/>
      <diagonal/>
    </border>
    <border>
      <left style="slantDashDot">
        <color theme="0"/>
      </left>
      <right/>
      <top/>
      <bottom/>
      <diagonal/>
    </border>
    <border>
      <left style="slantDashDot">
        <color theme="0"/>
      </left>
      <right style="thick">
        <color theme="0"/>
      </right>
      <top/>
      <bottom/>
      <diagonal/>
    </border>
    <border>
      <left/>
      <right style="thick">
        <color theme="0"/>
      </right>
      <top style="thin">
        <color theme="8"/>
      </top>
      <bottom style="thin">
        <color theme="8"/>
      </bottom>
      <diagonal/>
    </border>
    <border>
      <left/>
      <right/>
      <top style="thin">
        <color theme="8"/>
      </top>
      <bottom/>
      <diagonal/>
    </border>
    <border>
      <left/>
      <right/>
      <top style="thin">
        <color theme="8"/>
      </top>
      <bottom style="thin">
        <color theme="8"/>
      </bottom>
      <diagonal/>
    </border>
    <border>
      <left/>
      <right style="slantDashDot">
        <color theme="0"/>
      </right>
      <top style="thin">
        <color theme="8"/>
      </top>
      <bottom style="thin">
        <color theme="8"/>
      </bottom>
      <diagonal/>
    </border>
    <border>
      <left style="slantDashDot">
        <color theme="0"/>
      </left>
      <right style="thick">
        <color theme="0"/>
      </right>
      <top style="thin">
        <color theme="8"/>
      </top>
      <bottom style="thin">
        <color theme="8"/>
      </bottom>
      <diagonal/>
    </border>
    <border>
      <left style="slantDashDot">
        <color theme="0"/>
      </left>
      <right/>
      <top style="thin">
        <color theme="8"/>
      </top>
      <bottom style="thin">
        <color theme="8"/>
      </bottom>
      <diagonal/>
    </border>
    <border>
      <left style="thick">
        <color theme="0"/>
      </left>
      <right/>
      <top style="thin">
        <color theme="8"/>
      </top>
      <bottom style="thin">
        <color theme="8"/>
      </bottom>
      <diagonal/>
    </border>
    <border>
      <left/>
      <right/>
      <top/>
      <bottom style="thin">
        <color theme="8"/>
      </bottom>
      <diagonal/>
    </border>
    <border>
      <left/>
      <right style="thick">
        <color theme="0"/>
      </right>
      <top/>
      <bottom style="thin">
        <color theme="8"/>
      </bottom>
      <diagonal/>
    </border>
    <border>
      <left style="thick">
        <color theme="0"/>
      </left>
      <right style="thick">
        <color theme="0"/>
      </right>
      <top style="thin">
        <color theme="8"/>
      </top>
      <bottom style="thin">
        <color theme="8"/>
      </bottom>
      <diagonal/>
    </border>
    <border>
      <left style="slantDashDot">
        <color theme="0"/>
      </left>
      <right style="thick">
        <color theme="0"/>
      </right>
      <top/>
      <bottom style="thin">
        <color theme="8"/>
      </bottom>
      <diagonal/>
    </border>
    <border>
      <left style="thick">
        <color theme="0"/>
      </left>
      <right style="thick">
        <color theme="0"/>
      </right>
      <top/>
      <bottom style="thin">
        <color theme="8"/>
      </bottom>
      <diagonal/>
    </border>
    <border>
      <left style="slantDashDot">
        <color theme="0"/>
      </left>
      <right style="thick">
        <color theme="0"/>
      </right>
      <top style="thin">
        <color theme="8"/>
      </top>
      <bottom/>
      <diagonal/>
    </border>
    <border>
      <left style="thick">
        <color theme="0"/>
      </left>
      <right style="thick">
        <color theme="0"/>
      </right>
      <top style="thin">
        <color theme="8"/>
      </top>
      <bottom/>
      <diagonal/>
    </border>
    <border>
      <left style="thick">
        <color theme="0"/>
      </left>
      <right/>
      <top/>
      <bottom style="thick">
        <color theme="2"/>
      </bottom>
      <diagonal/>
    </border>
    <border>
      <left style="thick">
        <color theme="0"/>
      </left>
      <right/>
      <top/>
      <bottom style="thin">
        <color theme="8"/>
      </bottom>
      <diagonal/>
    </border>
    <border>
      <left style="thick">
        <color theme="0"/>
      </left>
      <right/>
      <top style="thin">
        <color theme="8"/>
      </top>
      <bottom/>
      <diagonal/>
    </border>
    <border>
      <left style="thick">
        <color theme="0"/>
      </left>
      <right/>
      <top/>
      <bottom style="medium">
        <color theme="2"/>
      </bottom>
      <diagonal/>
    </border>
    <border>
      <left/>
      <right/>
      <top/>
      <bottom style="medium">
        <color theme="2"/>
      </bottom>
      <diagonal/>
    </border>
    <border>
      <left/>
      <right/>
      <top style="thin">
        <color theme="8"/>
      </top>
      <bottom style="thin">
        <color theme="9"/>
      </bottom>
      <diagonal/>
    </border>
    <border>
      <left style="thick">
        <color theme="0"/>
      </left>
      <right style="thick">
        <color theme="0"/>
      </right>
      <top style="thin">
        <color theme="8"/>
      </top>
      <bottom style="thin">
        <color theme="9"/>
      </bottom>
      <diagonal/>
    </border>
    <border>
      <left style="thick">
        <color theme="0"/>
      </left>
      <right style="thick">
        <color theme="0"/>
      </right>
      <top/>
      <bottom style="medium">
        <color theme="2"/>
      </bottom>
      <diagonal/>
    </border>
    <border>
      <left style="thick">
        <color theme="0"/>
      </left>
      <right style="thick">
        <color theme="0"/>
      </right>
      <top/>
      <bottom style="thick">
        <color theme="2"/>
      </bottom>
      <diagonal/>
    </border>
    <border>
      <left style="thick">
        <color theme="0"/>
      </left>
      <right/>
      <top style="thin">
        <color theme="9"/>
      </top>
      <bottom style="medium">
        <color theme="2"/>
      </bottom>
      <diagonal/>
    </border>
    <border>
      <left/>
      <right/>
      <top style="thin">
        <color theme="9"/>
      </top>
      <bottom style="medium">
        <color theme="2"/>
      </bottom>
      <diagonal/>
    </border>
    <border>
      <left style="thin">
        <color theme="8"/>
      </left>
      <right/>
      <top style="thin">
        <color theme="8"/>
      </top>
      <bottom style="thin">
        <color theme="8"/>
      </bottom>
      <diagonal/>
    </border>
    <border>
      <left style="thick">
        <color theme="0"/>
      </left>
      <right/>
      <top style="thin">
        <color theme="8"/>
      </top>
      <bottom style="medium">
        <color theme="2"/>
      </bottom>
      <diagonal/>
    </border>
    <border>
      <left style="thick">
        <color theme="0"/>
      </left>
      <right style="thick">
        <color theme="0"/>
      </right>
      <top style="thick">
        <color theme="0"/>
      </top>
      <bottom style="thin">
        <color theme="8"/>
      </bottom>
      <diagonal/>
    </border>
    <border>
      <left style="thick">
        <color theme="0"/>
      </left>
      <right/>
      <top style="hair">
        <color theme="8"/>
      </top>
      <bottom style="hair">
        <color theme="8"/>
      </bottom>
      <diagonal/>
    </border>
    <border>
      <left/>
      <right/>
      <top style="hair">
        <color theme="8"/>
      </top>
      <bottom style="hair">
        <color theme="8"/>
      </bottom>
      <diagonal/>
    </border>
    <border>
      <left style="thick">
        <color theme="0"/>
      </left>
      <right style="thick">
        <color theme="0"/>
      </right>
      <top/>
      <bottom style="medium">
        <color indexed="64"/>
      </bottom>
      <diagonal/>
    </border>
    <border>
      <left style="thick">
        <color theme="0"/>
      </left>
      <right style="thick">
        <color theme="0"/>
      </right>
      <top style="hair">
        <color theme="8"/>
      </top>
      <bottom style="hair">
        <color theme="8"/>
      </bottom>
      <diagonal/>
    </border>
    <border>
      <left/>
      <right style="thick">
        <color theme="0"/>
      </right>
      <top style="hair">
        <color theme="8"/>
      </top>
      <bottom style="hair">
        <color theme="8"/>
      </bottom>
      <diagonal/>
    </border>
    <border>
      <left style="thick">
        <color theme="0"/>
      </left>
      <right/>
      <top/>
      <bottom style="medium">
        <color indexed="64"/>
      </bottom>
      <diagonal/>
    </border>
    <border>
      <left/>
      <right/>
      <top/>
      <bottom style="hair">
        <color theme="8"/>
      </bottom>
      <diagonal/>
    </border>
    <border>
      <left style="thick">
        <color theme="0"/>
      </left>
      <right/>
      <top/>
      <bottom style="hair">
        <color theme="8"/>
      </bottom>
      <diagonal/>
    </border>
    <border>
      <left/>
      <right/>
      <top style="hair">
        <color theme="8"/>
      </top>
      <bottom/>
      <diagonal/>
    </border>
    <border>
      <left style="thick">
        <color theme="0"/>
      </left>
      <right/>
      <top style="hair">
        <color theme="8"/>
      </top>
      <bottom/>
      <diagonal/>
    </border>
    <border>
      <left style="thick">
        <color theme="0"/>
      </left>
      <right style="thick">
        <color theme="0"/>
      </right>
      <top/>
      <bottom style="hair">
        <color theme="8"/>
      </bottom>
      <diagonal/>
    </border>
    <border>
      <left/>
      <right style="thick">
        <color theme="0"/>
      </right>
      <top/>
      <bottom style="hair">
        <color theme="8"/>
      </bottom>
      <diagonal/>
    </border>
    <border>
      <left style="thick">
        <color theme="0"/>
      </left>
      <right style="thick">
        <color theme="0"/>
      </right>
      <top style="hair">
        <color theme="8"/>
      </top>
      <bottom/>
      <diagonal/>
    </border>
    <border>
      <left/>
      <right style="thick">
        <color theme="0"/>
      </right>
      <top style="hair">
        <color theme="8"/>
      </top>
      <bottom/>
      <diagonal/>
    </border>
    <border>
      <left/>
      <right/>
      <top style="medium">
        <color theme="1"/>
      </top>
      <bottom style="medium">
        <color theme="1"/>
      </bottom>
      <diagonal/>
    </border>
    <border>
      <left/>
      <right/>
      <top style="hair">
        <color theme="8"/>
      </top>
      <bottom style="medium">
        <color theme="1"/>
      </bottom>
      <diagonal/>
    </border>
    <border>
      <left style="thick">
        <color theme="0"/>
      </left>
      <right style="thick">
        <color theme="0"/>
      </right>
      <top style="hair">
        <color theme="7"/>
      </top>
      <bottom style="hair">
        <color theme="7"/>
      </bottom>
      <diagonal/>
    </border>
    <border>
      <left/>
      <right/>
      <top/>
      <bottom style="thick">
        <color theme="0"/>
      </bottom>
      <diagonal/>
    </border>
    <border>
      <left style="thick">
        <color theme="0"/>
      </left>
      <right/>
      <top style="medium">
        <color theme="1"/>
      </top>
      <bottom style="medium">
        <color theme="1"/>
      </bottom>
      <diagonal/>
    </border>
    <border>
      <left/>
      <right style="thick">
        <color theme="0"/>
      </right>
      <top style="medium">
        <color theme="1"/>
      </top>
      <bottom style="medium">
        <color theme="1"/>
      </bottom>
      <diagonal/>
    </border>
    <border>
      <left/>
      <right style="thick">
        <color theme="0"/>
      </right>
      <top style="hair">
        <color theme="7"/>
      </top>
      <bottom/>
      <diagonal/>
    </border>
    <border>
      <left/>
      <right style="thick">
        <color theme="0"/>
      </right>
      <top style="hair">
        <color theme="7"/>
      </top>
      <bottom style="hair">
        <color theme="7"/>
      </bottom>
      <diagonal/>
    </border>
    <border>
      <left style="thick">
        <color theme="0"/>
      </left>
      <right/>
      <top style="medium">
        <color theme="1"/>
      </top>
      <bottom style="hair">
        <color theme="7"/>
      </bottom>
      <diagonal/>
    </border>
    <border>
      <left style="thick">
        <color theme="0"/>
      </left>
      <right style="thick">
        <color theme="0"/>
      </right>
      <top style="medium">
        <color theme="1"/>
      </top>
      <bottom style="hair">
        <color theme="7"/>
      </bottom>
      <diagonal/>
    </border>
    <border>
      <left/>
      <right/>
      <top style="medium">
        <color auto="1"/>
      </top>
      <bottom/>
      <diagonal/>
    </border>
    <border>
      <left style="thick">
        <color theme="0"/>
      </left>
      <right style="thick">
        <color theme="0"/>
      </right>
      <top style="hair">
        <color theme="7"/>
      </top>
      <bottom/>
      <diagonal/>
    </border>
    <border>
      <left style="thick">
        <color theme="0"/>
      </left>
      <right style="thick">
        <color theme="0"/>
      </right>
      <top/>
      <bottom style="hair">
        <color theme="7"/>
      </bottom>
      <diagonal/>
    </border>
    <border>
      <left style="thick">
        <color theme="0"/>
      </left>
      <right style="thick">
        <color theme="0"/>
      </right>
      <top style="medium">
        <color indexed="64"/>
      </top>
      <bottom style="hair">
        <color theme="8"/>
      </bottom>
      <diagonal/>
    </border>
    <border>
      <left style="thick">
        <color theme="0"/>
      </left>
      <right style="thick">
        <color theme="0"/>
      </right>
      <top style="medium">
        <color theme="1"/>
      </top>
      <bottom style="medium">
        <color theme="1"/>
      </bottom>
      <diagonal/>
    </border>
    <border>
      <left/>
      <right style="thick">
        <color theme="0"/>
      </right>
      <top style="hair">
        <color theme="7"/>
      </top>
      <bottom style="medium">
        <color theme="1"/>
      </bottom>
      <diagonal/>
    </border>
    <border>
      <left style="thick">
        <color theme="0"/>
      </left>
      <right style="thick">
        <color theme="0"/>
      </right>
      <top style="hair">
        <color theme="7"/>
      </top>
      <bottom style="medium">
        <color theme="1"/>
      </bottom>
      <diagonal/>
    </border>
    <border>
      <left style="thick">
        <color theme="0"/>
      </left>
      <right style="thick">
        <color theme="0"/>
      </right>
      <top style="hair">
        <color theme="8"/>
      </top>
      <bottom style="medium">
        <color indexed="64"/>
      </bottom>
      <diagonal/>
    </border>
    <border>
      <left style="thick">
        <color theme="0"/>
      </left>
      <right/>
      <top style="hair">
        <color theme="8"/>
      </top>
      <bottom style="medium">
        <color indexed="64"/>
      </bottom>
      <diagonal/>
    </border>
    <border>
      <left style="thick">
        <color theme="0"/>
      </left>
      <right/>
      <top style="hair">
        <color theme="7"/>
      </top>
      <bottom style="medium">
        <color indexed="64"/>
      </bottom>
      <diagonal/>
    </border>
    <border>
      <left style="thick">
        <color theme="0"/>
      </left>
      <right style="thick">
        <color theme="0"/>
      </right>
      <top style="hair">
        <color theme="8"/>
      </top>
      <bottom style="medium">
        <color theme="1"/>
      </bottom>
      <diagonal/>
    </border>
  </borders>
  <cellStyleXfs count="165">
    <xf numFmtId="0" fontId="0" fillId="0" borderId="0"/>
    <xf numFmtId="0" fontId="2" fillId="0" borderId="1" applyNumberFormat="0" applyFont="0" applyFill="0" applyProtection="0">
      <alignment wrapText="1"/>
    </xf>
    <xf numFmtId="4" fontId="2" fillId="2" borderId="2" applyNumberFormat="0" applyFont="0" applyFill="0" applyAlignment="0" applyProtection="0"/>
    <xf numFmtId="10" fontId="6" fillId="3" borderId="1" applyFill="0" applyBorder="0" applyAlignment="0" applyProtection="0">
      <alignment wrapText="1"/>
    </xf>
    <xf numFmtId="10" fontId="6" fillId="3" borderId="1" applyNumberFormat="0" applyFill="0" applyBorder="0" applyAlignment="0" applyProtection="0">
      <alignment wrapText="1"/>
    </xf>
    <xf numFmtId="4" fontId="8" fillId="3" borderId="1" applyNumberFormat="0" applyFill="0" applyBorder="0" applyAlignment="0" applyProtection="0">
      <alignment wrapText="1"/>
    </xf>
    <xf numFmtId="4" fontId="2" fillId="3" borderId="1" applyNumberFormat="0" applyFill="0" applyBorder="0" applyAlignment="0" applyProtection="0"/>
    <xf numFmtId="4" fontId="2" fillId="4" borderId="0" applyNumberFormat="0" applyFont="0" applyBorder="0" applyAlignment="0" applyProtection="0"/>
    <xf numFmtId="4" fontId="2" fillId="2" borderId="3" applyNumberFormat="0" applyFont="0" applyBorder="0" applyAlignment="0" applyProtection="0"/>
    <xf numFmtId="4" fontId="4" fillId="2" borderId="4" applyFill="0" applyBorder="0" applyProtection="0"/>
    <xf numFmtId="0" fontId="7" fillId="3" borderId="3" applyNumberFormat="0" applyBorder="0" applyProtection="0">
      <alignment wrapText="1"/>
    </xf>
    <xf numFmtId="4" fontId="2" fillId="2" borderId="4" applyFill="0" applyBorder="0" applyProtection="0"/>
    <xf numFmtId="4" fontId="5" fillId="5" borderId="3" applyNumberFormat="0" applyFont="0" applyBorder="0" applyProtection="0">
      <alignment wrapText="1"/>
    </xf>
    <xf numFmtId="166"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169" fontId="8" fillId="3" borderId="1" applyFont="0" applyFill="0" applyBorder="0" applyAlignment="0" applyProtection="0">
      <alignment wrapText="1"/>
    </xf>
    <xf numFmtId="49" fontId="8" fillId="3" borderId="6" applyNumberFormat="0" applyFont="0" applyFill="0" applyAlignment="0" applyProtection="0">
      <alignment wrapText="1"/>
    </xf>
    <xf numFmtId="49" fontId="8" fillId="3" borderId="7" applyNumberFormat="0" applyFont="0" applyFill="0" applyAlignment="0" applyProtection="0">
      <alignment wrapText="1"/>
    </xf>
    <xf numFmtId="170" fontId="10" fillId="3" borderId="7" applyFont="0" applyFill="0" applyBorder="0" applyAlignment="0" applyProtection="0"/>
    <xf numFmtId="169" fontId="12" fillId="3" borderId="7" applyNumberFormat="0" applyFill="0" applyBorder="0" applyAlignment="0" applyProtection="0">
      <alignment wrapText="1"/>
    </xf>
    <xf numFmtId="169" fontId="10" fillId="3" borderId="7" applyNumberFormat="0" applyFill="0" applyBorder="0" applyAlignment="0" applyProtection="0">
      <alignment wrapText="1"/>
    </xf>
    <xf numFmtId="49" fontId="8" fillId="3" borderId="1" applyFont="0" applyFill="0" applyBorder="0" applyProtection="0">
      <alignment wrapText="1"/>
    </xf>
    <xf numFmtId="49" fontId="12" fillId="3" borderId="7" applyFont="0" applyFill="0" applyBorder="0" applyProtection="0"/>
    <xf numFmtId="4" fontId="2" fillId="6" borderId="8" applyNumberFormat="0" applyProtection="0"/>
    <xf numFmtId="49" fontId="11" fillId="7" borderId="8" applyNumberFormat="0" applyProtection="0"/>
    <xf numFmtId="9" fontId="2" fillId="0" borderId="8" applyFont="0" applyFill="0" applyBorder="0" applyAlignment="0" applyProtection="0"/>
    <xf numFmtId="171" fontId="2" fillId="0" borderId="8" applyFont="0" applyFill="0" applyBorder="0" applyAlignment="0" applyProtection="0"/>
    <xf numFmtId="172" fontId="2" fillId="6" borderId="8" applyFont="0" applyFill="0" applyBorder="0" applyAlignment="0" applyProtection="0"/>
    <xf numFmtId="3" fontId="2" fillId="6" borderId="8" applyFont="0" applyFill="0" applyBorder="0" applyAlignment="0" applyProtection="0"/>
    <xf numFmtId="3" fontId="2" fillId="6" borderId="8" applyFont="0" applyFill="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Font="0" applyBorder="0" applyAlignment="0" applyProtection="0"/>
    <xf numFmtId="0" fontId="1" fillId="21" borderId="0" applyNumberFormat="0" applyFont="0" applyBorder="0" applyAlignment="0" applyProtection="0"/>
    <xf numFmtId="0" fontId="1" fillId="0" borderId="5" applyNumberFormat="0" applyFont="0" applyFill="0" applyAlignment="0" applyProtection="0"/>
    <xf numFmtId="0" fontId="1" fillId="0" borderId="9" applyNumberFormat="0" applyFont="0" applyFill="0" applyAlignment="0" applyProtection="0"/>
    <xf numFmtId="49" fontId="13" fillId="22" borderId="0" applyBorder="0" applyProtection="0">
      <alignment wrapText="1"/>
    </xf>
    <xf numFmtId="4" fontId="14" fillId="0" borderId="0" applyFont="0" applyFill="0" applyBorder="0" applyAlignment="0" applyProtection="0"/>
    <xf numFmtId="171" fontId="14" fillId="0" borderId="0" applyFont="0" applyFill="0" applyBorder="0" applyAlignment="0" applyProtection="0"/>
    <xf numFmtId="0" fontId="14" fillId="0" borderId="10" applyNumberFormat="0" applyFont="0" applyFill="0" applyAlignment="0" applyProtection="0"/>
    <xf numFmtId="49" fontId="14" fillId="0" borderId="10" applyFont="0" applyFill="0" applyBorder="0" applyAlignment="0" applyProtection="0"/>
    <xf numFmtId="0" fontId="14" fillId="0" borderId="11" applyNumberFormat="0" applyFont="0" applyFill="0" applyAlignment="0" applyProtection="0"/>
    <xf numFmtId="9" fontId="1" fillId="22" borderId="0" applyNumberFormat="0" applyFont="0" applyFill="0" applyBorder="0" applyProtection="0">
      <alignment wrapText="1"/>
    </xf>
    <xf numFmtId="9" fontId="1" fillId="22" borderId="0" applyNumberFormat="0" applyFont="0" applyBorder="0" applyAlignment="0" applyProtection="0"/>
    <xf numFmtId="9" fontId="1" fillId="0" borderId="5" applyNumberFormat="0" applyFont="0" applyFill="0" applyAlignment="0" applyProtection="0"/>
    <xf numFmtId="9"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0"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3" fontId="1" fillId="0" borderId="0" applyFont="0" applyFill="0" applyBorder="0" applyAlignment="0" applyProtection="0"/>
    <xf numFmtId="176" fontId="1" fillId="0" borderId="0" applyFont="0" applyFill="0" applyBorder="0" applyAlignment="0" applyProtection="0"/>
    <xf numFmtId="4" fontId="1" fillId="0" borderId="0" applyFont="0" applyFill="0" applyBorder="0" applyAlignment="0" applyProtection="0"/>
    <xf numFmtId="9" fontId="1" fillId="22" borderId="0" applyNumberFormat="0" applyFont="0" applyFill="0" applyBorder="0" applyProtection="0">
      <alignment vertical="top" wrapText="1"/>
    </xf>
    <xf numFmtId="9" fontId="1" fillId="22" borderId="0" applyNumberFormat="0" applyFont="0" applyFill="0" applyBorder="0" applyProtection="0">
      <alignment wrapText="1"/>
    </xf>
    <xf numFmtId="177" fontId="1" fillId="22" borderId="0" applyFont="0" applyFill="0" applyBorder="0" applyAlignment="0" applyProtection="0">
      <alignment vertical="top" wrapText="1"/>
    </xf>
    <xf numFmtId="0" fontId="19" fillId="0" borderId="0" applyNumberFormat="0" applyFill="0" applyBorder="0" applyAlignment="0" applyProtection="0"/>
    <xf numFmtId="178" fontId="1" fillId="22" borderId="0" applyFont="0" applyFill="0" applyBorder="0" applyAlignment="0" applyProtection="0">
      <alignment vertical="top" wrapText="1"/>
    </xf>
    <xf numFmtId="179" fontId="1" fillId="0" borderId="0" applyFont="0" applyFill="0" applyBorder="0" applyAlignment="0" applyProtection="0"/>
    <xf numFmtId="0" fontId="2" fillId="5" borderId="0"/>
    <xf numFmtId="0" fontId="4" fillId="5" borderId="0"/>
    <xf numFmtId="0" fontId="20" fillId="5" borderId="0"/>
    <xf numFmtId="0" fontId="21" fillId="5" borderId="0"/>
    <xf numFmtId="0" fontId="22" fillId="5" borderId="0"/>
    <xf numFmtId="0" fontId="23" fillId="5" borderId="0"/>
    <xf numFmtId="0" fontId="3" fillId="5" borderId="0"/>
    <xf numFmtId="180" fontId="2" fillId="23" borderId="13"/>
    <xf numFmtId="0" fontId="20" fillId="23" borderId="0"/>
    <xf numFmtId="0" fontId="2" fillId="5" borderId="0"/>
    <xf numFmtId="0" fontId="4" fillId="5" borderId="0"/>
    <xf numFmtId="0" fontId="20" fillId="5" borderId="0"/>
    <xf numFmtId="0" fontId="2" fillId="5" borderId="0"/>
    <xf numFmtId="0" fontId="22" fillId="5" borderId="0"/>
    <xf numFmtId="0" fontId="23" fillId="5" borderId="0"/>
    <xf numFmtId="0" fontId="3" fillId="5" borderId="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4" borderId="0" applyNumberFormat="0" applyBorder="0" applyAlignment="0" applyProtection="0"/>
    <xf numFmtId="0" fontId="24" fillId="27"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25" borderId="0" applyNumberFormat="0" applyBorder="0" applyAlignment="0" applyProtection="0"/>
    <xf numFmtId="0" fontId="11" fillId="3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25" borderId="0" applyNumberFormat="0" applyBorder="0" applyAlignment="0" applyProtection="0"/>
    <xf numFmtId="0" fontId="25" fillId="32"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25"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6" fillId="24" borderId="14" applyNumberFormat="0" applyAlignment="0" applyProtection="0"/>
    <xf numFmtId="0" fontId="27" fillId="24" borderId="15" applyNumberFormat="0" applyAlignment="0" applyProtection="0"/>
    <xf numFmtId="0" fontId="28" fillId="25" borderId="15" applyNumberFormat="0" applyAlignment="0" applyProtection="0"/>
    <xf numFmtId="9" fontId="29" fillId="0" borderId="12" applyNumberFormat="0" applyBorder="0" applyAlignment="0">
      <protection locked="0"/>
    </xf>
    <xf numFmtId="0" fontId="30" fillId="0" borderId="16" applyNumberFormat="0" applyFill="0" applyAlignment="0" applyProtection="0"/>
    <xf numFmtId="0" fontId="31" fillId="0" borderId="0" applyNumberFormat="0" applyFill="0" applyBorder="0" applyAlignment="0" applyProtection="0"/>
    <xf numFmtId="164" fontId="2" fillId="0" borderId="0" applyFont="0" applyFill="0" applyBorder="0" applyAlignment="0" applyProtection="0"/>
    <xf numFmtId="0" fontId="2" fillId="37" borderId="0" applyNumberFormat="0" applyFont="0" applyBorder="0" applyAlignment="0" applyProtection="0"/>
    <xf numFmtId="0" fontId="2" fillId="38" borderId="17" applyNumberFormat="0" applyFont="0" applyBorder="0" applyAlignment="0" applyProtection="0"/>
    <xf numFmtId="0" fontId="2" fillId="39" borderId="0" applyNumberFormat="0" applyFont="0" applyBorder="0" applyAlignment="0" applyProtection="0"/>
    <xf numFmtId="0" fontId="32" fillId="40" borderId="0" applyNumberFormat="0" applyBorder="0" applyAlignment="0" applyProtection="0"/>
    <xf numFmtId="0" fontId="4" fillId="41" borderId="0" applyNumberFormat="0" applyBorder="0" applyAlignment="0"/>
    <xf numFmtId="0" fontId="2" fillId="5" borderId="18" applyNumberFormat="0" applyFont="0" applyBorder="0" applyAlignment="0" applyProtection="0"/>
    <xf numFmtId="0" fontId="2" fillId="26" borderId="19" applyNumberFormat="0" applyFont="0" applyAlignment="0" applyProtection="0"/>
    <xf numFmtId="0" fontId="2" fillId="42" borderId="0" applyNumberFormat="0" applyFont="0" applyBorder="0" applyAlignment="0" applyProtection="0"/>
    <xf numFmtId="0" fontId="2" fillId="43" borderId="20" applyNumberFormat="0" applyFont="0" applyBorder="0" applyAlignment="0" applyProtection="0"/>
    <xf numFmtId="0" fontId="7" fillId="0" borderId="21" applyNumberFormat="0" applyBorder="0" applyAlignment="0"/>
    <xf numFmtId="0" fontId="2" fillId="44" borderId="0" applyNumberFormat="0" applyFont="0" applyBorder="0" applyAlignment="0" applyProtection="0"/>
    <xf numFmtId="0" fontId="33" fillId="45" borderId="0" applyNumberFormat="0" applyBorder="0" applyAlignment="0" applyProtection="0"/>
    <xf numFmtId="0" fontId="34" fillId="0" borderId="22" applyNumberFormat="0" applyFill="0" applyAlignment="0" applyProtection="0"/>
    <xf numFmtId="0" fontId="35" fillId="0" borderId="23" applyNumberFormat="0" applyFill="0" applyAlignment="0" applyProtection="0"/>
    <xf numFmtId="0" fontId="36" fillId="0" borderId="24" applyNumberFormat="0" applyFill="0" applyAlignment="0" applyProtection="0"/>
    <xf numFmtId="0" fontId="36" fillId="0" borderId="0" applyNumberFormat="0" applyFill="0" applyBorder="0" applyAlignment="0" applyProtection="0"/>
    <xf numFmtId="181" fontId="11" fillId="0" borderId="0" applyNumberFormat="0" applyFill="0" applyBorder="0" applyAlignment="0"/>
    <xf numFmtId="0" fontId="37" fillId="0" borderId="25" applyNumberFormat="0" applyFill="0" applyAlignment="0" applyProtection="0"/>
    <xf numFmtId="0" fontId="38" fillId="0" borderId="0" applyNumberFormat="0" applyFill="0" applyBorder="0" applyAlignment="0" applyProtection="0"/>
    <xf numFmtId="0" fontId="2" fillId="46" borderId="0" applyNumberFormat="0" applyFont="0" applyBorder="0" applyAlignment="0" applyProtection="0"/>
    <xf numFmtId="0" fontId="2" fillId="47" borderId="0" applyNumberFormat="0" applyFont="0" applyBorder="0" applyAlignment="0" applyProtection="0"/>
    <xf numFmtId="0" fontId="2" fillId="48" borderId="0" applyNumberFormat="0" applyFont="0" applyBorder="0" applyAlignment="0" applyProtection="0"/>
    <xf numFmtId="0" fontId="2" fillId="33" borderId="0" applyNumberFormat="0" applyFont="0" applyBorder="0" applyAlignment="0" applyProtection="0"/>
    <xf numFmtId="0" fontId="2" fillId="49" borderId="0" applyNumberFormat="0" applyFont="0" applyBorder="0" applyAlignment="0" applyProtection="0"/>
    <xf numFmtId="0" fontId="2" fillId="50" borderId="17" applyNumberFormat="0" applyFont="0" applyBorder="0" applyAlignment="0" applyProtection="0"/>
    <xf numFmtId="0" fontId="2" fillId="4" borderId="0" applyNumberFormat="0" applyBorder="0" applyProtection="0">
      <alignment horizontal="center" vertical="center" wrapText="1"/>
    </xf>
    <xf numFmtId="0" fontId="39" fillId="51" borderId="26" applyNumberFormat="0" applyAlignment="0" applyProtection="0"/>
    <xf numFmtId="0" fontId="2" fillId="0" borderId="0"/>
    <xf numFmtId="0" fontId="40" fillId="0" borderId="0" applyNumberFormat="0" applyFill="0" applyBorder="0" applyAlignment="0" applyProtection="0">
      <alignment vertical="top"/>
      <protection locked="0"/>
    </xf>
    <xf numFmtId="4" fontId="7" fillId="0" borderId="0" applyNumberFormat="0" applyProtection="0">
      <alignment horizontal="left" vertical="center" indent="1"/>
    </xf>
    <xf numFmtId="4" fontId="6" fillId="0" borderId="27" applyNumberFormat="0" applyProtection="0">
      <alignment horizontal="left" vertical="center" wrapText="1" indent="1"/>
    </xf>
    <xf numFmtId="4" fontId="7" fillId="0" borderId="27" applyNumberFormat="0" applyProtection="0">
      <alignment horizontal="right" vertical="center"/>
    </xf>
    <xf numFmtId="0" fontId="43" fillId="0" borderId="0"/>
    <xf numFmtId="0" fontId="59" fillId="0" borderId="0" applyNumberFormat="0" applyFill="0" applyBorder="0" applyAlignment="0" applyProtection="0"/>
  </cellStyleXfs>
  <cellXfs count="994">
    <xf numFmtId="0" fontId="0" fillId="0" borderId="0" xfId="0"/>
    <xf numFmtId="0" fontId="2" fillId="0" borderId="0" xfId="0" applyFont="1"/>
    <xf numFmtId="0" fontId="15" fillId="0" borderId="0" xfId="0" applyFont="1"/>
    <xf numFmtId="0" fontId="41" fillId="0" borderId="0" xfId="0" applyFont="1"/>
    <xf numFmtId="0" fontId="9" fillId="0" borderId="0" xfId="0" applyFont="1" applyFill="1"/>
    <xf numFmtId="0" fontId="2" fillId="0" borderId="0" xfId="0" applyFont="1" applyFill="1"/>
    <xf numFmtId="0" fontId="0" fillId="0" borderId="0" xfId="0" applyBorder="1"/>
    <xf numFmtId="3" fontId="0" fillId="0" borderId="0" xfId="0" applyNumberFormat="1" applyBorder="1"/>
    <xf numFmtId="0" fontId="0" fillId="0" borderId="0" xfId="0" applyBorder="1" applyAlignment="1">
      <alignment horizontal="right"/>
    </xf>
    <xf numFmtId="2" fontId="2" fillId="0" borderId="0" xfId="0" applyNumberFormat="1" applyFont="1" applyFill="1" applyBorder="1"/>
    <xf numFmtId="2" fontId="0" fillId="0" borderId="0" xfId="0" applyNumberFormat="1" applyBorder="1"/>
    <xf numFmtId="0" fontId="15" fillId="0" borderId="0" xfId="0" applyFont="1" applyBorder="1" applyAlignment="1">
      <alignment horizontal="right"/>
    </xf>
    <xf numFmtId="171" fontId="0" fillId="0" borderId="0" xfId="17" applyNumberFormat="1" applyFont="1" applyBorder="1"/>
    <xf numFmtId="0" fontId="0" fillId="0" borderId="32" xfId="0" applyBorder="1"/>
    <xf numFmtId="0" fontId="0" fillId="0" borderId="33" xfId="0" applyBorder="1"/>
    <xf numFmtId="0" fontId="0" fillId="0" borderId="34" xfId="0" applyBorder="1"/>
    <xf numFmtId="0" fontId="9" fillId="0" borderId="34" xfId="0" applyFont="1" applyFill="1" applyBorder="1"/>
    <xf numFmtId="0" fontId="2" fillId="0" borderId="33" xfId="0" applyFont="1" applyFill="1" applyBorder="1"/>
    <xf numFmtId="0" fontId="2" fillId="0" borderId="34" xfId="0" applyFont="1" applyFill="1" applyBorder="1"/>
    <xf numFmtId="3" fontId="15" fillId="0" borderId="0" xfId="0" applyNumberFormat="1" applyFont="1" applyBorder="1"/>
    <xf numFmtId="0" fontId="15" fillId="0" borderId="0" xfId="0" applyFont="1" applyBorder="1"/>
    <xf numFmtId="171" fontId="15" fillId="0" borderId="0" xfId="17" applyNumberFormat="1" applyFont="1" applyBorder="1"/>
    <xf numFmtId="3" fontId="15" fillId="0" borderId="30" xfId="0" applyNumberFormat="1" applyFont="1" applyBorder="1"/>
    <xf numFmtId="3" fontId="15" fillId="0" borderId="29" xfId="0" applyNumberFormat="1" applyFont="1" applyBorder="1"/>
    <xf numFmtId="0" fontId="7" fillId="0" borderId="0" xfId="159" applyFont="1" applyFill="1" applyAlignment="1" applyProtection="1">
      <alignment horizontal="left" vertical="top"/>
    </xf>
    <xf numFmtId="0" fontId="2" fillId="0" borderId="0" xfId="158"/>
    <xf numFmtId="0" fontId="44" fillId="0" borderId="0" xfId="158" applyFont="1" applyAlignment="1">
      <alignment horizontal="left"/>
    </xf>
    <xf numFmtId="0" fontId="45" fillId="0" borderId="0" xfId="158" applyFont="1" applyAlignment="1">
      <alignment vertical="center"/>
    </xf>
    <xf numFmtId="0" fontId="44" fillId="0" borderId="0" xfId="158" applyFont="1" applyAlignment="1">
      <alignment horizontal="left" vertical="top"/>
    </xf>
    <xf numFmtId="0" fontId="45" fillId="0" borderId="0" xfId="158" applyFont="1" applyAlignment="1">
      <alignment horizontal="left" vertical="top"/>
    </xf>
    <xf numFmtId="0" fontId="2" fillId="0" borderId="0" xfId="158" applyAlignment="1">
      <alignment vertical="top"/>
    </xf>
    <xf numFmtId="0" fontId="46" fillId="0" borderId="0" xfId="158" applyFont="1" applyAlignment="1">
      <alignment horizontal="left" vertical="center"/>
    </xf>
    <xf numFmtId="0" fontId="7" fillId="0" borderId="0" xfId="158" applyFont="1" applyAlignment="1">
      <alignment horizontal="left" vertical="center"/>
    </xf>
    <xf numFmtId="0" fontId="7" fillId="0" borderId="0" xfId="158" applyFont="1" applyAlignment="1">
      <alignment vertical="center"/>
    </xf>
    <xf numFmtId="0" fontId="50" fillId="0" borderId="0" xfId="158" applyFont="1"/>
    <xf numFmtId="0" fontId="51" fillId="0" borderId="0" xfId="158" applyFont="1" applyAlignment="1">
      <alignment horizontal="left" vertical="center"/>
    </xf>
    <xf numFmtId="0" fontId="50" fillId="0" borderId="0" xfId="158" applyFont="1" applyAlignment="1">
      <alignment horizontal="left" vertical="center"/>
    </xf>
    <xf numFmtId="0" fontId="50" fillId="0" borderId="0" xfId="158" applyFont="1" applyAlignment="1">
      <alignment vertical="center"/>
    </xf>
    <xf numFmtId="0" fontId="48" fillId="0" borderId="0" xfId="158" applyFont="1" applyAlignment="1">
      <alignment horizontal="left" vertical="top"/>
    </xf>
    <xf numFmtId="0" fontId="3" fillId="0" borderId="0" xfId="158" applyFont="1" applyAlignment="1">
      <alignment vertical="center" wrapText="1"/>
    </xf>
    <xf numFmtId="0" fontId="45" fillId="0" borderId="0" xfId="158" applyFont="1" applyAlignment="1">
      <alignment horizontal="left" vertical="center"/>
    </xf>
    <xf numFmtId="0" fontId="49" fillId="0" borderId="0" xfId="158" applyFont="1" applyAlignment="1">
      <alignment vertical="center"/>
    </xf>
    <xf numFmtId="0" fontId="52" fillId="0" borderId="0" xfId="158" applyFont="1" applyAlignment="1">
      <alignment vertical="center"/>
    </xf>
    <xf numFmtId="0" fontId="53" fillId="0" borderId="0" xfId="158" applyFont="1" applyAlignment="1">
      <alignment horizontal="left" vertical="top"/>
    </xf>
    <xf numFmtId="0" fontId="52" fillId="0" borderId="0" xfId="158" applyFont="1" applyAlignment="1">
      <alignment horizontal="left" vertical="top"/>
    </xf>
    <xf numFmtId="0" fontId="54" fillId="0" borderId="0" xfId="159" applyFont="1" applyFill="1" applyAlignment="1" applyProtection="1">
      <alignment horizontal="left" vertical="top"/>
    </xf>
    <xf numFmtId="0" fontId="15" fillId="0" borderId="38" xfId="0" applyFont="1" applyBorder="1"/>
    <xf numFmtId="3" fontId="15" fillId="0" borderId="39" xfId="0" applyNumberFormat="1" applyFont="1" applyBorder="1"/>
    <xf numFmtId="0" fontId="0" fillId="0" borderId="0" xfId="0" applyFont="1" applyBorder="1"/>
    <xf numFmtId="3" fontId="42" fillId="0" borderId="0" xfId="0" applyNumberFormat="1" applyFont="1" applyFill="1" applyBorder="1"/>
    <xf numFmtId="0" fontId="55" fillId="52" borderId="0" xfId="0" applyFont="1" applyFill="1"/>
    <xf numFmtId="0" fontId="55" fillId="53" borderId="0" xfId="0" applyFont="1" applyFill="1"/>
    <xf numFmtId="0" fontId="15" fillId="0" borderId="43" xfId="0" applyFont="1" applyBorder="1" applyAlignment="1">
      <alignment horizontal="right"/>
    </xf>
    <xf numFmtId="0" fontId="15" fillId="0" borderId="44" xfId="0" applyFont="1" applyBorder="1" applyAlignment="1">
      <alignment horizontal="right"/>
    </xf>
    <xf numFmtId="0" fontId="4" fillId="0" borderId="44" xfId="0" applyFont="1" applyFill="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48" xfId="0" applyFont="1" applyBorder="1" applyAlignment="1">
      <alignment horizontal="right"/>
    </xf>
    <xf numFmtId="0" fontId="4" fillId="0" borderId="48" xfId="0" applyFont="1" applyFill="1" applyBorder="1" applyAlignment="1">
      <alignment horizontal="right"/>
    </xf>
    <xf numFmtId="0" fontId="4" fillId="0" borderId="47" xfId="0" applyFont="1" applyFill="1" applyBorder="1" applyAlignment="1">
      <alignment horizontal="right"/>
    </xf>
    <xf numFmtId="0" fontId="55" fillId="54" borderId="0" xfId="0" applyFont="1" applyFill="1"/>
    <xf numFmtId="0" fontId="55" fillId="55" borderId="0" xfId="0" applyFont="1" applyFill="1"/>
    <xf numFmtId="0" fontId="55" fillId="56" borderId="0" xfId="0" applyFont="1" applyFill="1"/>
    <xf numFmtId="0" fontId="55" fillId="57" borderId="0" xfId="0" applyFont="1" applyFill="1"/>
    <xf numFmtId="0" fontId="55" fillId="58" borderId="0" xfId="0" applyFont="1" applyFill="1"/>
    <xf numFmtId="0" fontId="55" fillId="59" borderId="0" xfId="0" applyFont="1" applyFill="1"/>
    <xf numFmtId="0" fontId="0" fillId="0" borderId="38" xfId="0" applyFont="1" applyBorder="1"/>
    <xf numFmtId="0" fontId="2" fillId="0" borderId="0" xfId="0" applyFont="1" applyBorder="1"/>
    <xf numFmtId="0" fontId="2" fillId="0" borderId="0" xfId="0" applyFont="1" applyFill="1" applyBorder="1"/>
    <xf numFmtId="0" fontId="9" fillId="0" borderId="0" xfId="0" applyFont="1" applyFill="1" applyBorder="1"/>
    <xf numFmtId="171" fontId="15" fillId="0" borderId="32" xfId="17" applyNumberFormat="1" applyFont="1" applyBorder="1"/>
    <xf numFmtId="0" fontId="15" fillId="0" borderId="0" xfId="0" applyFont="1" applyFill="1" applyBorder="1"/>
    <xf numFmtId="0" fontId="0" fillId="0" borderId="0" xfId="0" applyFont="1" applyFill="1" applyBorder="1"/>
    <xf numFmtId="3" fontId="9" fillId="0" borderId="0" xfId="0" applyNumberFormat="1" applyFont="1" applyFill="1" applyBorder="1"/>
    <xf numFmtId="3" fontId="0" fillId="0" borderId="0" xfId="0" applyNumberFormat="1" applyFont="1" applyBorder="1"/>
    <xf numFmtId="0" fontId="0" fillId="0" borderId="0" xfId="0" applyFill="1" applyBorder="1"/>
    <xf numFmtId="0" fontId="4" fillId="0" borderId="0" xfId="0" applyFont="1" applyFill="1" applyBorder="1" applyAlignment="1">
      <alignment horizontal="right"/>
    </xf>
    <xf numFmtId="0" fontId="42" fillId="0" borderId="0" xfId="0" applyFont="1" applyFill="1" applyBorder="1" applyAlignment="1">
      <alignment horizontal="right"/>
    </xf>
    <xf numFmtId="3" fontId="15" fillId="0" borderId="33" xfId="0" applyNumberFormat="1" applyFont="1" applyBorder="1"/>
    <xf numFmtId="3" fontId="15" fillId="0" borderId="34" xfId="0" applyNumberFormat="1" applyFont="1" applyBorder="1"/>
    <xf numFmtId="3" fontId="42" fillId="0" borderId="34" xfId="0" applyNumberFormat="1" applyFont="1" applyFill="1" applyBorder="1"/>
    <xf numFmtId="3" fontId="4" fillId="0" borderId="33" xfId="0" applyNumberFormat="1" applyFont="1" applyFill="1" applyBorder="1"/>
    <xf numFmtId="14" fontId="15" fillId="0" borderId="45" xfId="0" applyNumberFormat="1" applyFont="1" applyBorder="1" applyAlignment="1">
      <alignment horizontal="right"/>
    </xf>
    <xf numFmtId="0" fontId="0" fillId="0" borderId="38" xfId="0" applyBorder="1"/>
    <xf numFmtId="0" fontId="0" fillId="0" borderId="0" xfId="0" applyFill="1"/>
    <xf numFmtId="14" fontId="15" fillId="0" borderId="0" xfId="0" applyNumberFormat="1" applyFont="1" applyBorder="1" applyAlignment="1">
      <alignment horizontal="right"/>
    </xf>
    <xf numFmtId="0" fontId="15" fillId="0" borderId="28" xfId="0" applyFont="1" applyBorder="1" applyAlignment="1">
      <alignment wrapText="1"/>
    </xf>
    <xf numFmtId="2" fontId="2" fillId="0" borderId="34" xfId="0" applyNumberFormat="1" applyFont="1" applyFill="1" applyBorder="1"/>
    <xf numFmtId="0" fontId="58" fillId="0" borderId="42" xfId="0" applyFont="1" applyFill="1" applyBorder="1"/>
    <xf numFmtId="0" fontId="47" fillId="0" borderId="0" xfId="159" applyFont="1" applyFill="1" applyAlignment="1" applyProtection="1">
      <alignment horizontal="left" vertical="center"/>
    </xf>
    <xf numFmtId="0" fontId="41" fillId="0" borderId="0" xfId="0" applyFont="1" applyFill="1"/>
    <xf numFmtId="0" fontId="15" fillId="0" borderId="45" xfId="0" applyFont="1" applyBorder="1" applyAlignment="1">
      <alignment wrapText="1"/>
    </xf>
    <xf numFmtId="0" fontId="0" fillId="0" borderId="0" xfId="0" applyAlignment="1"/>
    <xf numFmtId="0" fontId="15" fillId="0" borderId="0" xfId="0" applyFont="1" applyBorder="1" applyAlignment="1">
      <alignment wrapText="1"/>
    </xf>
    <xf numFmtId="3" fontId="0" fillId="0" borderId="0" xfId="0" applyNumberFormat="1" applyFill="1" applyBorder="1"/>
    <xf numFmtId="0" fontId="55" fillId="0" borderId="0" xfId="0" applyFont="1" applyFill="1" applyAlignment="1"/>
    <xf numFmtId="0" fontId="4" fillId="0" borderId="0" xfId="135" applyFill="1" applyAlignment="1">
      <alignment vertical="center"/>
    </xf>
    <xf numFmtId="0" fontId="59" fillId="0" borderId="0" xfId="164" applyFill="1" applyAlignment="1" applyProtection="1">
      <alignment horizontal="left" vertical="center"/>
    </xf>
    <xf numFmtId="171" fontId="15" fillId="0" borderId="46" xfId="0" applyNumberFormat="1" applyFont="1" applyBorder="1" applyAlignment="1">
      <alignment horizontal="right"/>
    </xf>
    <xf numFmtId="171" fontId="41" fillId="0" borderId="0" xfId="0" applyNumberFormat="1" applyFont="1"/>
    <xf numFmtId="171" fontId="0" fillId="0" borderId="0" xfId="0" applyNumberFormat="1"/>
    <xf numFmtId="171" fontId="0" fillId="0" borderId="0" xfId="0" applyNumberFormat="1" applyBorder="1"/>
    <xf numFmtId="171" fontId="2" fillId="0" borderId="0" xfId="0" applyNumberFormat="1" applyFont="1"/>
    <xf numFmtId="171" fontId="2" fillId="0" borderId="0" xfId="0" applyNumberFormat="1" applyFont="1" applyFill="1"/>
    <xf numFmtId="171" fontId="9" fillId="0" borderId="0" xfId="0" applyNumberFormat="1" applyFont="1" applyFill="1"/>
    <xf numFmtId="171" fontId="0" fillId="0" borderId="33" xfId="0" applyNumberFormat="1" applyBorder="1"/>
    <xf numFmtId="171" fontId="15" fillId="0" borderId="0" xfId="0" applyNumberFormat="1" applyFont="1" applyBorder="1" applyAlignment="1">
      <alignment horizontal="right"/>
    </xf>
    <xf numFmtId="171" fontId="0" fillId="0" borderId="0" xfId="0" applyNumberFormat="1" applyBorder="1" applyAlignment="1">
      <alignment horizontal="right"/>
    </xf>
    <xf numFmtId="171" fontId="15" fillId="0" borderId="0" xfId="0" applyNumberFormat="1" applyFont="1" applyBorder="1"/>
    <xf numFmtId="171" fontId="15" fillId="0" borderId="0" xfId="0" applyNumberFormat="1" applyFont="1"/>
    <xf numFmtId="171" fontId="0" fillId="0" borderId="0" xfId="0" applyNumberFormat="1" applyFont="1" applyBorder="1"/>
    <xf numFmtId="171" fontId="0" fillId="0" borderId="0" xfId="0" applyNumberFormat="1" applyFont="1"/>
    <xf numFmtId="0" fontId="50" fillId="0" borderId="0" xfId="159" applyFont="1" applyFill="1" applyAlignment="1" applyProtection="1">
      <alignment horizontal="left" vertical="top"/>
    </xf>
    <xf numFmtId="0" fontId="15" fillId="0" borderId="32" xfId="0" applyFont="1" applyBorder="1" applyAlignment="1">
      <alignment wrapText="1"/>
    </xf>
    <xf numFmtId="0" fontId="55" fillId="57" borderId="0" xfId="0" applyFont="1" applyFill="1" applyAlignment="1">
      <alignment wrapText="1"/>
    </xf>
    <xf numFmtId="0" fontId="9" fillId="0" borderId="32" xfId="0" applyFont="1" applyFill="1" applyBorder="1"/>
    <xf numFmtId="3" fontId="15" fillId="0" borderId="32" xfId="0" applyNumberFormat="1" applyFont="1" applyBorder="1"/>
    <xf numFmtId="14" fontId="15" fillId="0" borderId="0" xfId="0" applyNumberFormat="1" applyFont="1" applyBorder="1"/>
    <xf numFmtId="171" fontId="1" fillId="0" borderId="0" xfId="17" applyNumberFormat="1" applyFont="1" applyFill="1" applyBorder="1"/>
    <xf numFmtId="171" fontId="15" fillId="0" borderId="0" xfId="17" applyNumberFormat="1" applyFont="1" applyFill="1" applyBorder="1"/>
    <xf numFmtId="9" fontId="1" fillId="0" borderId="0" xfId="17" applyFont="1" applyBorder="1"/>
    <xf numFmtId="9" fontId="15" fillId="0" borderId="0" xfId="17" applyFont="1" applyBorder="1"/>
    <xf numFmtId="0" fontId="58" fillId="0" borderId="43" xfId="0" applyFont="1" applyFill="1" applyBorder="1"/>
    <xf numFmtId="0" fontId="15" fillId="0" borderId="40" xfId="0" applyFont="1" applyBorder="1"/>
    <xf numFmtId="14" fontId="15" fillId="0" borderId="46" xfId="0" applyNumberFormat="1" applyFont="1" applyBorder="1" applyAlignment="1">
      <alignment horizontal="right"/>
    </xf>
    <xf numFmtId="0" fontId="2" fillId="0" borderId="34" xfId="0" applyFont="1" applyBorder="1"/>
    <xf numFmtId="14" fontId="42" fillId="0" borderId="0" xfId="0" applyNumberFormat="1" applyFont="1" applyBorder="1"/>
    <xf numFmtId="0" fontId="15" fillId="0" borderId="42" xfId="0" applyFont="1" applyBorder="1"/>
    <xf numFmtId="0" fontId="15" fillId="0" borderId="43" xfId="0" applyFont="1" applyBorder="1"/>
    <xf numFmtId="14" fontId="15" fillId="0" borderId="45" xfId="0" applyNumberFormat="1" applyFont="1" applyBorder="1"/>
    <xf numFmtId="14" fontId="15" fillId="0" borderId="42" xfId="0" applyNumberFormat="1" applyFont="1" applyBorder="1"/>
    <xf numFmtId="14" fontId="15" fillId="0" borderId="43" xfId="0" applyNumberFormat="1" applyFont="1" applyBorder="1"/>
    <xf numFmtId="14" fontId="15" fillId="0" borderId="44" xfId="0" applyNumberFormat="1" applyFont="1" applyBorder="1"/>
    <xf numFmtId="3" fontId="0" fillId="0" borderId="0" xfId="0" applyNumberFormat="1"/>
    <xf numFmtId="3" fontId="15" fillId="0" borderId="0" xfId="0" applyNumberFormat="1" applyFont="1"/>
    <xf numFmtId="171" fontId="0" fillId="0" borderId="0" xfId="17" applyNumberFormat="1" applyFont="1" applyFill="1" applyBorder="1"/>
    <xf numFmtId="0" fontId="15" fillId="0" borderId="0" xfId="0" applyFont="1" applyBorder="1" applyAlignment="1">
      <alignment horizontal="center" wrapText="1"/>
    </xf>
    <xf numFmtId="171" fontId="1" fillId="0" borderId="0" xfId="17" applyNumberFormat="1" applyFont="1" applyBorder="1"/>
    <xf numFmtId="0" fontId="4" fillId="0" borderId="0" xfId="0" applyFont="1" applyBorder="1"/>
    <xf numFmtId="171" fontId="0" fillId="0" borderId="32" xfId="17" applyNumberFormat="1" applyFont="1" applyBorder="1"/>
    <xf numFmtId="3" fontId="15" fillId="0" borderId="0" xfId="0" applyNumberFormat="1" applyFont="1" applyFill="1" applyBorder="1"/>
    <xf numFmtId="2" fontId="0" fillId="0" borderId="0" xfId="0" applyNumberFormat="1" applyFill="1" applyBorder="1"/>
    <xf numFmtId="2" fontId="0" fillId="0" borderId="34" xfId="0" applyNumberFormat="1" applyFill="1" applyBorder="1"/>
    <xf numFmtId="2" fontId="0" fillId="0" borderId="32" xfId="0" applyNumberFormat="1" applyFill="1" applyBorder="1"/>
    <xf numFmtId="0" fontId="15" fillId="0" borderId="0" xfId="0" applyFont="1" applyFill="1"/>
    <xf numFmtId="0" fontId="0" fillId="0" borderId="32" xfId="0" applyFill="1" applyBorder="1"/>
    <xf numFmtId="0" fontId="0" fillId="0" borderId="34" xfId="0" applyFill="1" applyBorder="1"/>
    <xf numFmtId="176" fontId="0" fillId="0" borderId="0" xfId="0" applyNumberFormat="1" applyBorder="1"/>
    <xf numFmtId="2" fontId="15" fillId="0" borderId="0" xfId="0" applyNumberFormat="1" applyFont="1" applyBorder="1"/>
    <xf numFmtId="3" fontId="2" fillId="0" borderId="0" xfId="158" applyNumberFormat="1" applyBorder="1" applyAlignment="1">
      <alignment horizontal="right"/>
    </xf>
    <xf numFmtId="3" fontId="15" fillId="0" borderId="36" xfId="0" applyNumberFormat="1" applyFont="1" applyFill="1" applyBorder="1"/>
    <xf numFmtId="3" fontId="2" fillId="0" borderId="0" xfId="158" applyNumberFormat="1" applyFill="1" applyBorder="1" applyAlignment="1">
      <alignment horizontal="right"/>
    </xf>
    <xf numFmtId="3" fontId="4" fillId="0" borderId="0" xfId="158" applyNumberFormat="1" applyFont="1" applyFill="1" applyBorder="1" applyAlignment="1">
      <alignment horizontal="right"/>
    </xf>
    <xf numFmtId="0" fontId="15" fillId="0" borderId="35" xfId="0" applyFont="1" applyFill="1" applyBorder="1"/>
    <xf numFmtId="9" fontId="15" fillId="0" borderId="0" xfId="0" applyNumberFormat="1" applyFont="1" applyBorder="1"/>
    <xf numFmtId="9" fontId="1" fillId="0" borderId="0" xfId="17" applyNumberFormat="1" applyFont="1"/>
    <xf numFmtId="3" fontId="4" fillId="0" borderId="0" xfId="158" applyNumberFormat="1" applyFont="1" applyBorder="1" applyAlignment="1">
      <alignment horizontal="right"/>
    </xf>
    <xf numFmtId="0" fontId="0" fillId="0" borderId="0" xfId="0" applyFill="1" applyBorder="1" applyAlignment="1">
      <alignment horizontal="right"/>
    </xf>
    <xf numFmtId="0" fontId="0" fillId="0" borderId="0" xfId="0" applyFont="1"/>
    <xf numFmtId="3" fontId="0" fillId="0" borderId="0" xfId="0" applyNumberFormat="1" applyFont="1"/>
    <xf numFmtId="3" fontId="0" fillId="0" borderId="40" xfId="0" applyNumberFormat="1" applyFont="1" applyFill="1" applyBorder="1"/>
    <xf numFmtId="0" fontId="0" fillId="0" borderId="0" xfId="0" applyFont="1" applyFill="1"/>
    <xf numFmtId="3" fontId="0" fillId="0" borderId="0" xfId="0" applyNumberFormat="1" applyFont="1" applyFill="1" applyBorder="1"/>
    <xf numFmtId="171" fontId="2" fillId="0" borderId="0" xfId="17" applyNumberFormat="1" applyFont="1" applyFill="1" applyBorder="1"/>
    <xf numFmtId="0" fontId="15" fillId="0" borderId="46" xfId="0" applyFont="1" applyFill="1" applyBorder="1"/>
    <xf numFmtId="171" fontId="15" fillId="0" borderId="30" xfId="0" applyNumberFormat="1" applyFont="1" applyBorder="1" applyAlignment="1">
      <alignment horizontal="right"/>
    </xf>
    <xf numFmtId="171" fontId="15" fillId="0" borderId="31" xfId="17" applyNumberFormat="1" applyFont="1" applyBorder="1" applyAlignment="1">
      <alignment horizontal="right"/>
    </xf>
    <xf numFmtId="0" fontId="0" fillId="20" borderId="0" xfId="0" applyFill="1" applyBorder="1"/>
    <xf numFmtId="0" fontId="15" fillId="20" borderId="0" xfId="0" applyFont="1" applyFill="1" applyBorder="1"/>
    <xf numFmtId="0" fontId="0" fillId="20" borderId="34" xfId="0" applyFill="1" applyBorder="1"/>
    <xf numFmtId="0" fontId="9" fillId="20" borderId="34" xfId="0" applyFont="1" applyFill="1" applyBorder="1"/>
    <xf numFmtId="0" fontId="0" fillId="20" borderId="32" xfId="0" applyFill="1" applyBorder="1"/>
    <xf numFmtId="0" fontId="15" fillId="0" borderId="0" xfId="0" applyFont="1" applyFill="1" applyBorder="1" applyAlignment="1">
      <alignment horizontal="right"/>
    </xf>
    <xf numFmtId="171" fontId="15" fillId="0" borderId="0" xfId="0" applyNumberFormat="1" applyFont="1" applyFill="1" applyBorder="1"/>
    <xf numFmtId="14" fontId="15" fillId="0" borderId="44" xfId="0" applyNumberFormat="1" applyFont="1" applyFill="1" applyBorder="1" applyAlignment="1">
      <alignment horizontal="right"/>
    </xf>
    <xf numFmtId="3" fontId="15" fillId="0" borderId="37" xfId="0" applyNumberFormat="1" applyFont="1" applyFill="1" applyBorder="1"/>
    <xf numFmtId="171" fontId="0" fillId="0" borderId="0" xfId="0" applyNumberFormat="1" applyFill="1"/>
    <xf numFmtId="171" fontId="15" fillId="0" borderId="46" xfId="0" applyNumberFormat="1" applyFont="1" applyFill="1" applyBorder="1" applyAlignment="1">
      <alignment horizontal="right"/>
    </xf>
    <xf numFmtId="0" fontId="2" fillId="0" borderId="0" xfId="0" applyFont="1" applyFill="1" applyAlignment="1">
      <alignment horizontal="right"/>
    </xf>
    <xf numFmtId="0" fontId="9" fillId="0" borderId="0" xfId="0" applyFont="1" applyFill="1" applyAlignment="1">
      <alignment horizontal="right"/>
    </xf>
    <xf numFmtId="2" fontId="9" fillId="0" borderId="34" xfId="0" applyNumberFormat="1" applyFont="1" applyFill="1" applyBorder="1" applyAlignment="1">
      <alignment horizontal="right"/>
    </xf>
    <xf numFmtId="2" fontId="0" fillId="0" borderId="32" xfId="0" applyNumberFormat="1" applyFill="1" applyBorder="1" applyAlignment="1">
      <alignment horizontal="right"/>
    </xf>
    <xf numFmtId="171" fontId="15" fillId="0" borderId="50" xfId="0" applyNumberFormat="1" applyFont="1" applyBorder="1" applyAlignment="1">
      <alignment horizontal="right"/>
    </xf>
    <xf numFmtId="171" fontId="15" fillId="0" borderId="51" xfId="17" applyNumberFormat="1" applyFont="1" applyBorder="1" applyAlignment="1">
      <alignment horizontal="right"/>
    </xf>
    <xf numFmtId="0" fontId="0" fillId="0" borderId="0" xfId="0" applyFont="1" applyBorder="1" applyAlignment="1">
      <alignment horizontal="right"/>
    </xf>
    <xf numFmtId="0" fontId="0" fillId="0" borderId="0" xfId="0" applyFont="1" applyFill="1" applyBorder="1" applyAlignment="1">
      <alignment horizontal="right"/>
    </xf>
    <xf numFmtId="0" fontId="0" fillId="0" borderId="0" xfId="0" applyAlignment="1">
      <alignment horizontal="right"/>
    </xf>
    <xf numFmtId="3" fontId="0" fillId="0" borderId="0" xfId="0" applyNumberFormat="1" applyFont="1" applyAlignment="1">
      <alignment horizontal="right"/>
    </xf>
    <xf numFmtId="3" fontId="15" fillId="0" borderId="0" xfId="0" applyNumberFormat="1" applyFont="1" applyAlignment="1">
      <alignment horizontal="right"/>
    </xf>
    <xf numFmtId="3" fontId="0" fillId="0" borderId="0" xfId="0" applyNumberFormat="1" applyAlignment="1">
      <alignment horizontal="right"/>
    </xf>
    <xf numFmtId="0" fontId="15" fillId="0" borderId="0" xfId="0" applyFont="1" applyBorder="1" applyAlignment="1">
      <alignment horizontal="center" wrapText="1"/>
    </xf>
    <xf numFmtId="0" fontId="0" fillId="0" borderId="34" xfId="0" applyFont="1" applyFill="1" applyBorder="1"/>
    <xf numFmtId="171" fontId="0" fillId="0" borderId="34" xfId="0" applyNumberFormat="1" applyBorder="1"/>
    <xf numFmtId="3" fontId="0" fillId="0" borderId="32" xfId="0" applyNumberFormat="1" applyBorder="1"/>
    <xf numFmtId="176" fontId="0" fillId="0" borderId="32" xfId="0" applyNumberFormat="1" applyBorder="1"/>
    <xf numFmtId="0" fontId="9" fillId="61" borderId="32" xfId="0" applyFont="1" applyFill="1" applyBorder="1"/>
    <xf numFmtId="3" fontId="42" fillId="0" borderId="32" xfId="0" applyNumberFormat="1" applyFont="1" applyFill="1" applyBorder="1"/>
    <xf numFmtId="0" fontId="2" fillId="0" borderId="32" xfId="0" applyFont="1" applyFill="1" applyBorder="1"/>
    <xf numFmtId="3" fontId="4" fillId="0" borderId="32" xfId="0" applyNumberFormat="1" applyFont="1" applyFill="1" applyBorder="1"/>
    <xf numFmtId="3" fontId="2" fillId="0" borderId="0" xfId="0" applyNumberFormat="1" applyFont="1" applyFill="1" applyBorder="1"/>
    <xf numFmtId="0" fontId="0" fillId="0" borderId="52" xfId="0" applyBorder="1"/>
    <xf numFmtId="0" fontId="0" fillId="0" borderId="53" xfId="0" applyBorder="1"/>
    <xf numFmtId="0" fontId="2" fillId="0" borderId="52" xfId="0" applyFont="1" applyFill="1" applyBorder="1"/>
    <xf numFmtId="0" fontId="2" fillId="0" borderId="53" xfId="0" applyFont="1" applyFill="1" applyBorder="1"/>
    <xf numFmtId="0" fontId="9" fillId="0" borderId="0" xfId="0" applyFont="1" applyFill="1" applyBorder="1" applyAlignment="1">
      <alignment horizontal="right"/>
    </xf>
    <xf numFmtId="0" fontId="15" fillId="0" borderId="49" xfId="0" applyFont="1" applyBorder="1" applyAlignment="1">
      <alignment horizontal="right"/>
    </xf>
    <xf numFmtId="0" fontId="15" fillId="0" borderId="48" xfId="0" applyFont="1" applyFill="1" applyBorder="1" applyAlignment="1">
      <alignment horizontal="right"/>
    </xf>
    <xf numFmtId="14" fontId="15" fillId="0" borderId="48" xfId="0" applyNumberFormat="1" applyFont="1" applyFill="1" applyBorder="1" applyAlignment="1">
      <alignment horizontal="right"/>
    </xf>
    <xf numFmtId="3" fontId="2" fillId="0" borderId="32" xfId="158" applyNumberFormat="1" applyBorder="1" applyAlignment="1">
      <alignment horizontal="right"/>
    </xf>
    <xf numFmtId="3" fontId="0" fillId="0" borderId="41" xfId="0" applyNumberFormat="1" applyFont="1" applyFill="1" applyBorder="1"/>
    <xf numFmtId="3" fontId="0" fillId="0" borderId="41" xfId="0" applyNumberFormat="1" applyFont="1" applyFill="1" applyBorder="1" applyAlignment="1">
      <alignment horizontal="right"/>
    </xf>
    <xf numFmtId="0" fontId="2" fillId="0" borderId="32" xfId="0" applyFont="1" applyFill="1" applyBorder="1" applyAlignment="1">
      <alignment horizontal="right"/>
    </xf>
    <xf numFmtId="0" fontId="0" fillId="0" borderId="34" xfId="0" applyFont="1" applyBorder="1"/>
    <xf numFmtId="0" fontId="0" fillId="0" borderId="32" xfId="0" applyFont="1" applyBorder="1"/>
    <xf numFmtId="0" fontId="0" fillId="0" borderId="55" xfId="0" applyBorder="1"/>
    <xf numFmtId="171" fontId="65" fillId="62" borderId="56" xfId="17" applyNumberFormat="1" applyFont="1" applyFill="1" applyBorder="1"/>
    <xf numFmtId="0" fontId="0" fillId="0" borderId="56" xfId="0" applyFill="1" applyBorder="1"/>
    <xf numFmtId="0" fontId="15" fillId="0" borderId="56" xfId="0" applyFont="1" applyFill="1" applyBorder="1"/>
    <xf numFmtId="0" fontId="0" fillId="0" borderId="56" xfId="0" applyBorder="1"/>
    <xf numFmtId="0" fontId="15" fillId="0" borderId="56" xfId="0" applyFont="1" applyBorder="1"/>
    <xf numFmtId="3" fontId="0" fillId="0" borderId="56" xfId="0" applyNumberFormat="1" applyFont="1" applyBorder="1"/>
    <xf numFmtId="3" fontId="0" fillId="0" borderId="54" xfId="0" applyNumberFormat="1" applyFont="1" applyBorder="1"/>
    <xf numFmtId="3" fontId="15" fillId="0" borderId="56" xfId="0" applyNumberFormat="1" applyFont="1" applyBorder="1"/>
    <xf numFmtId="3" fontId="15" fillId="0" borderId="54" xfId="0" applyNumberFormat="1" applyFont="1" applyBorder="1"/>
    <xf numFmtId="0" fontId="0" fillId="0" borderId="61" xfId="0" applyBorder="1"/>
    <xf numFmtId="3" fontId="15" fillId="0" borderId="58" xfId="0" applyNumberFormat="1" applyFont="1" applyFill="1" applyBorder="1"/>
    <xf numFmtId="3" fontId="64" fillId="62" borderId="63" xfId="0" applyNumberFormat="1" applyFont="1" applyFill="1" applyBorder="1"/>
    <xf numFmtId="3" fontId="0" fillId="0" borderId="58" xfId="0" applyNumberFormat="1" applyFont="1" applyBorder="1"/>
    <xf numFmtId="3" fontId="65" fillId="62" borderId="54" xfId="0" applyNumberFormat="1" applyFont="1" applyFill="1" applyBorder="1"/>
    <xf numFmtId="3" fontId="64" fillId="62" borderId="54" xfId="0" applyNumberFormat="1" applyFont="1" applyFill="1" applyBorder="1"/>
    <xf numFmtId="3" fontId="64" fillId="62" borderId="60" xfId="0" applyNumberFormat="1" applyFont="1" applyFill="1" applyBorder="1"/>
    <xf numFmtId="171" fontId="1" fillId="0" borderId="63" xfId="17" applyNumberFormat="1" applyFont="1" applyBorder="1" applyAlignment="1">
      <alignment horizontal="right"/>
    </xf>
    <xf numFmtId="171" fontId="15" fillId="0" borderId="63" xfId="17" applyNumberFormat="1" applyFont="1" applyBorder="1" applyAlignment="1">
      <alignment horizontal="right"/>
    </xf>
    <xf numFmtId="171" fontId="0" fillId="0" borderId="63" xfId="17" applyNumberFormat="1" applyFont="1" applyBorder="1" applyAlignment="1">
      <alignment horizontal="right"/>
    </xf>
    <xf numFmtId="171" fontId="15" fillId="0" borderId="65" xfId="17" applyNumberFormat="1" applyFont="1" applyFill="1" applyBorder="1" applyAlignment="1">
      <alignment horizontal="right"/>
    </xf>
    <xf numFmtId="3" fontId="64" fillId="62" borderId="65" xfId="0" applyNumberFormat="1" applyFont="1" applyFill="1" applyBorder="1"/>
    <xf numFmtId="3" fontId="65" fillId="62" borderId="62" xfId="0" applyNumberFormat="1" applyFont="1" applyFill="1" applyBorder="1"/>
    <xf numFmtId="171" fontId="0" fillId="0" borderId="65" xfId="17" applyNumberFormat="1" applyFont="1" applyBorder="1" applyAlignment="1">
      <alignment horizontal="right"/>
    </xf>
    <xf numFmtId="3" fontId="0" fillId="0" borderId="65" xfId="0" applyNumberFormat="1" applyBorder="1"/>
    <xf numFmtId="3" fontId="0" fillId="0" borderId="63" xfId="0" applyNumberFormat="1" applyBorder="1"/>
    <xf numFmtId="171" fontId="0" fillId="0" borderId="63" xfId="0" applyNumberFormat="1" applyBorder="1"/>
    <xf numFmtId="3" fontId="15" fillId="0" borderId="63" xfId="0" applyNumberFormat="1" applyFont="1" applyBorder="1"/>
    <xf numFmtId="0" fontId="0" fillId="0" borderId="56" xfId="0" applyFont="1" applyFill="1" applyBorder="1"/>
    <xf numFmtId="4" fontId="0" fillId="0" borderId="63" xfId="0" applyNumberFormat="1" applyBorder="1"/>
    <xf numFmtId="3" fontId="0" fillId="0" borderId="63" xfId="17" applyNumberFormat="1" applyFont="1" applyBorder="1"/>
    <xf numFmtId="2" fontId="0" fillId="0" borderId="63" xfId="17" applyNumberFormat="1" applyFont="1" applyBorder="1"/>
    <xf numFmtId="0" fontId="0" fillId="0" borderId="63" xfId="0" applyBorder="1"/>
    <xf numFmtId="3" fontId="0" fillId="0" borderId="54" xfId="0" applyNumberFormat="1" applyBorder="1"/>
    <xf numFmtId="4" fontId="0" fillId="0" borderId="56" xfId="0" applyNumberFormat="1" applyBorder="1"/>
    <xf numFmtId="4" fontId="0" fillId="0" borderId="54" xfId="0" applyNumberFormat="1" applyBorder="1"/>
    <xf numFmtId="4" fontId="0" fillId="0" borderId="60" xfId="0" applyNumberFormat="1" applyBorder="1"/>
    <xf numFmtId="171" fontId="0" fillId="0" borderId="56" xfId="0" applyNumberFormat="1" applyBorder="1"/>
    <xf numFmtId="171" fontId="0" fillId="0" borderId="54" xfId="0" applyNumberFormat="1" applyBorder="1"/>
    <xf numFmtId="3" fontId="0" fillId="0" borderId="56" xfId="17" applyNumberFormat="1" applyFont="1" applyBorder="1"/>
    <xf numFmtId="3" fontId="0" fillId="0" borderId="60" xfId="17" applyNumberFormat="1" applyFont="1" applyBorder="1"/>
    <xf numFmtId="0" fontId="0" fillId="0" borderId="54" xfId="0" applyBorder="1"/>
    <xf numFmtId="2" fontId="0" fillId="0" borderId="56" xfId="17" applyNumberFormat="1" applyFont="1" applyBorder="1"/>
    <xf numFmtId="2" fontId="0" fillId="0" borderId="60" xfId="17" applyNumberFormat="1" applyFont="1" applyBorder="1"/>
    <xf numFmtId="3" fontId="0" fillId="0" borderId="56" xfId="0" applyNumberFormat="1" applyBorder="1"/>
    <xf numFmtId="171" fontId="65" fillId="62" borderId="63" xfId="0" applyNumberFormat="1" applyFont="1" applyFill="1" applyBorder="1"/>
    <xf numFmtId="171" fontId="0" fillId="0" borderId="63" xfId="17" applyNumberFormat="1" applyFont="1" applyBorder="1"/>
    <xf numFmtId="171" fontId="65" fillId="62" borderId="60" xfId="0" applyNumberFormat="1" applyFont="1" applyFill="1" applyBorder="1"/>
    <xf numFmtId="171" fontId="0" fillId="0" borderId="60" xfId="17" applyNumberFormat="1" applyFont="1" applyBorder="1"/>
    <xf numFmtId="4" fontId="65" fillId="62" borderId="60" xfId="0" applyNumberFormat="1" applyFont="1" applyFill="1" applyBorder="1"/>
    <xf numFmtId="171" fontId="1" fillId="0" borderId="63" xfId="17" applyNumberFormat="1" applyFont="1" applyFill="1" applyBorder="1"/>
    <xf numFmtId="3" fontId="65" fillId="62" borderId="60" xfId="0" applyNumberFormat="1" applyFont="1" applyFill="1" applyBorder="1"/>
    <xf numFmtId="3" fontId="0" fillId="0" borderId="34" xfId="0" applyNumberFormat="1" applyBorder="1"/>
    <xf numFmtId="3" fontId="9" fillId="0" borderId="34" xfId="0" applyNumberFormat="1" applyFont="1" applyFill="1" applyBorder="1"/>
    <xf numFmtId="3" fontId="0" fillId="0" borderId="63" xfId="0" applyNumberFormat="1" applyFont="1" applyBorder="1"/>
    <xf numFmtId="0" fontId="0" fillId="0" borderId="56" xfId="0" applyFont="1" applyBorder="1"/>
    <xf numFmtId="3" fontId="2" fillId="0" borderId="32" xfId="0" applyNumberFormat="1" applyFont="1" applyFill="1" applyBorder="1"/>
    <xf numFmtId="3" fontId="9" fillId="61" borderId="32" xfId="0" applyNumberFormat="1" applyFont="1" applyFill="1" applyBorder="1"/>
    <xf numFmtId="3" fontId="2" fillId="0" borderId="56" xfId="0" applyNumberFormat="1" applyFont="1" applyFill="1" applyBorder="1"/>
    <xf numFmtId="171" fontId="15" fillId="0" borderId="63" xfId="17" applyNumberFormat="1" applyFont="1" applyFill="1" applyBorder="1"/>
    <xf numFmtId="9" fontId="2" fillId="0" borderId="56" xfId="0" applyNumberFormat="1" applyFont="1" applyFill="1" applyBorder="1"/>
    <xf numFmtId="9" fontId="65" fillId="62" borderId="60" xfId="0" applyNumberFormat="1" applyFont="1" applyFill="1" applyBorder="1"/>
    <xf numFmtId="9" fontId="65" fillId="62" borderId="63" xfId="0" applyNumberFormat="1" applyFont="1" applyFill="1" applyBorder="1"/>
    <xf numFmtId="3" fontId="9" fillId="0" borderId="63" xfId="0" applyNumberFormat="1" applyFont="1" applyFill="1" applyBorder="1"/>
    <xf numFmtId="9" fontId="2" fillId="0" borderId="63" xfId="0" applyNumberFormat="1" applyFont="1" applyFill="1" applyBorder="1"/>
    <xf numFmtId="3" fontId="0" fillId="0" borderId="62" xfId="0" applyNumberFormat="1" applyBorder="1"/>
    <xf numFmtId="3" fontId="0" fillId="0" borderId="61" xfId="0" applyNumberFormat="1" applyBorder="1"/>
    <xf numFmtId="3" fontId="65" fillId="62" borderId="69" xfId="0" applyNumberFormat="1" applyFont="1" applyFill="1" applyBorder="1"/>
    <xf numFmtId="171" fontId="1" fillId="0" borderId="65" xfId="17" applyNumberFormat="1" applyFont="1" applyFill="1" applyBorder="1"/>
    <xf numFmtId="3" fontId="15" fillId="0" borderId="61" xfId="0" applyNumberFormat="1" applyFont="1" applyBorder="1"/>
    <xf numFmtId="3" fontId="64" fillId="62" borderId="69" xfId="0" applyNumberFormat="1" applyFont="1" applyFill="1" applyBorder="1"/>
    <xf numFmtId="171" fontId="15" fillId="0" borderId="65" xfId="17" applyNumberFormat="1" applyFont="1" applyFill="1" applyBorder="1"/>
    <xf numFmtId="3" fontId="15" fillId="0" borderId="62" xfId="0" applyNumberFormat="1" applyFont="1" applyBorder="1"/>
    <xf numFmtId="3" fontId="64" fillId="62" borderId="62" xfId="0" applyNumberFormat="1" applyFont="1" applyFill="1" applyBorder="1"/>
    <xf numFmtId="3" fontId="15" fillId="0" borderId="65" xfId="0" applyNumberFormat="1" applyFont="1" applyBorder="1"/>
    <xf numFmtId="3" fontId="0" fillId="0" borderId="61" xfId="17" applyNumberFormat="1" applyFont="1" applyBorder="1"/>
    <xf numFmtId="3" fontId="0" fillId="0" borderId="69" xfId="17" applyNumberFormat="1" applyFont="1" applyBorder="1"/>
    <xf numFmtId="3" fontId="0" fillId="0" borderId="65" xfId="17" applyNumberFormat="1" applyFont="1" applyBorder="1"/>
    <xf numFmtId="171" fontId="0" fillId="0" borderId="63" xfId="17" applyNumberFormat="1" applyFont="1" applyFill="1" applyBorder="1"/>
    <xf numFmtId="171" fontId="15" fillId="0" borderId="60" xfId="17" applyNumberFormat="1" applyFont="1" applyBorder="1"/>
    <xf numFmtId="171" fontId="0" fillId="0" borderId="54" xfId="17" applyNumberFormat="1" applyFont="1" applyBorder="1"/>
    <xf numFmtId="171" fontId="0" fillId="0" borderId="60" xfId="0" applyNumberFormat="1" applyBorder="1"/>
    <xf numFmtId="171" fontId="15" fillId="0" borderId="54" xfId="17" applyNumberFormat="1" applyFont="1" applyBorder="1"/>
    <xf numFmtId="171" fontId="15" fillId="0" borderId="63" xfId="17" applyNumberFormat="1" applyFont="1" applyBorder="1"/>
    <xf numFmtId="171" fontId="0" fillId="0" borderId="56" xfId="17" applyNumberFormat="1" applyFont="1" applyBorder="1"/>
    <xf numFmtId="171" fontId="65" fillId="62" borderId="63" xfId="17" applyNumberFormat="1" applyFont="1" applyFill="1" applyBorder="1"/>
    <xf numFmtId="171" fontId="0" fillId="0" borderId="60" xfId="0" applyNumberFormat="1" applyFont="1" applyBorder="1"/>
    <xf numFmtId="171" fontId="64" fillId="62" borderId="63" xfId="17" applyNumberFormat="1" applyFont="1" applyFill="1" applyBorder="1"/>
    <xf numFmtId="171" fontId="65" fillId="62" borderId="60" xfId="17" applyNumberFormat="1" applyFont="1" applyFill="1" applyBorder="1"/>
    <xf numFmtId="171" fontId="15" fillId="0" borderId="32" xfId="17" applyNumberFormat="1" applyFont="1" applyBorder="1" applyAlignment="1">
      <alignment horizontal="right"/>
    </xf>
    <xf numFmtId="171" fontId="1" fillId="0" borderId="60" xfId="17" applyNumberFormat="1" applyFont="1" applyBorder="1" applyAlignment="1">
      <alignment horizontal="right"/>
    </xf>
    <xf numFmtId="171" fontId="15" fillId="0" borderId="60" xfId="17" applyNumberFormat="1" applyFont="1" applyBorder="1" applyAlignment="1">
      <alignment horizontal="right"/>
    </xf>
    <xf numFmtId="0" fontId="15" fillId="0" borderId="56" xfId="0" applyFont="1" applyBorder="1" applyAlignment="1">
      <alignment wrapText="1"/>
    </xf>
    <xf numFmtId="3" fontId="15" fillId="0" borderId="60" xfId="0" applyNumberFormat="1" applyFont="1" applyBorder="1"/>
    <xf numFmtId="0" fontId="0" fillId="0" borderId="56" xfId="0" applyFont="1" applyBorder="1" applyAlignment="1">
      <alignment wrapText="1"/>
    </xf>
    <xf numFmtId="3" fontId="0" fillId="0" borderId="60" xfId="0" applyNumberFormat="1" applyFont="1" applyBorder="1"/>
    <xf numFmtId="3" fontId="65" fillId="62" borderId="63" xfId="0" applyNumberFormat="1" applyFont="1" applyFill="1" applyBorder="1"/>
    <xf numFmtId="171" fontId="1" fillId="0" borderId="60" xfId="17" applyNumberFormat="1" applyFont="1" applyBorder="1"/>
    <xf numFmtId="3" fontId="0" fillId="0" borderId="60" xfId="0" applyNumberFormat="1" applyFill="1" applyBorder="1"/>
    <xf numFmtId="3" fontId="0" fillId="0" borderId="63" xfId="0" applyNumberFormat="1" applyFont="1" applyFill="1" applyBorder="1"/>
    <xf numFmtId="3" fontId="0" fillId="0" borderId="54" xfId="0" applyNumberFormat="1" applyFont="1" applyFill="1" applyBorder="1"/>
    <xf numFmtId="3" fontId="0" fillId="0" borderId="63" xfId="0" applyNumberFormat="1" applyFill="1" applyBorder="1"/>
    <xf numFmtId="3" fontId="0" fillId="0" borderId="60" xfId="0" applyNumberFormat="1" applyFont="1" applyFill="1" applyBorder="1"/>
    <xf numFmtId="3" fontId="15" fillId="0" borderId="60" xfId="0" applyNumberFormat="1" applyFont="1" applyFill="1" applyBorder="1"/>
    <xf numFmtId="3" fontId="15" fillId="0" borderId="63" xfId="0" applyNumberFormat="1" applyFont="1" applyFill="1" applyBorder="1"/>
    <xf numFmtId="3" fontId="15" fillId="0" borderId="54" xfId="0" applyNumberFormat="1" applyFont="1" applyFill="1" applyBorder="1"/>
    <xf numFmtId="0" fontId="0" fillId="0" borderId="56" xfId="0" applyFill="1" applyBorder="1" applyAlignment="1">
      <alignment horizontal="right"/>
    </xf>
    <xf numFmtId="0" fontId="15" fillId="0" borderId="56" xfId="0" applyFont="1" applyFill="1" applyBorder="1" applyAlignment="1">
      <alignment horizontal="right"/>
    </xf>
    <xf numFmtId="171" fontId="0" fillId="0" borderId="60" xfId="17" applyNumberFormat="1" applyFont="1" applyFill="1" applyBorder="1"/>
    <xf numFmtId="3" fontId="15" fillId="0" borderId="69" xfId="0" applyNumberFormat="1" applyFont="1" applyBorder="1"/>
    <xf numFmtId="0" fontId="15" fillId="0" borderId="68" xfId="0" applyFont="1" applyFill="1" applyBorder="1" applyAlignment="1">
      <alignment horizontal="right"/>
    </xf>
    <xf numFmtId="171" fontId="15" fillId="0" borderId="69" xfId="17" applyNumberFormat="1" applyFont="1" applyBorder="1"/>
    <xf numFmtId="0" fontId="0" fillId="0" borderId="61" xfId="0" applyFill="1" applyBorder="1"/>
    <xf numFmtId="3" fontId="0" fillId="0" borderId="69" xfId="0" applyNumberFormat="1" applyFill="1" applyBorder="1"/>
    <xf numFmtId="3" fontId="0" fillId="0" borderId="67" xfId="0" applyNumberFormat="1" applyFont="1" applyFill="1" applyBorder="1"/>
    <xf numFmtId="3" fontId="0" fillId="0" borderId="65" xfId="0" applyNumberFormat="1" applyFill="1" applyBorder="1"/>
    <xf numFmtId="3" fontId="0" fillId="0" borderId="62" xfId="0" applyNumberFormat="1" applyFont="1" applyFill="1" applyBorder="1"/>
    <xf numFmtId="3" fontId="65" fillId="62" borderId="65" xfId="0" applyNumberFormat="1" applyFont="1" applyFill="1" applyBorder="1"/>
    <xf numFmtId="3" fontId="0" fillId="0" borderId="65" xfId="0" applyNumberFormat="1" applyFont="1" applyFill="1" applyBorder="1"/>
    <xf numFmtId="171" fontId="1" fillId="0" borderId="69" xfId="17" applyNumberFormat="1" applyFont="1" applyBorder="1" applyAlignment="1">
      <alignment horizontal="right"/>
    </xf>
    <xf numFmtId="171" fontId="15" fillId="0" borderId="63" xfId="0" applyNumberFormat="1" applyFont="1" applyFill="1" applyBorder="1"/>
    <xf numFmtId="171" fontId="65" fillId="62" borderId="54" xfId="17" applyNumberFormat="1" applyFont="1" applyFill="1" applyBorder="1"/>
    <xf numFmtId="171" fontId="64" fillId="62" borderId="54" xfId="17" applyNumberFormat="1" applyFont="1" applyFill="1" applyBorder="1"/>
    <xf numFmtId="0" fontId="15" fillId="0" borderId="54" xfId="0" applyFont="1" applyBorder="1"/>
    <xf numFmtId="3" fontId="0" fillId="0" borderId="58" xfId="0" applyNumberFormat="1" applyFont="1" applyFill="1" applyBorder="1"/>
    <xf numFmtId="171" fontId="15" fillId="0" borderId="60" xfId="17" applyNumberFormat="1" applyFont="1" applyFill="1" applyBorder="1"/>
    <xf numFmtId="171" fontId="1" fillId="0" borderId="60" xfId="17" applyNumberFormat="1" applyFont="1" applyFill="1" applyBorder="1"/>
    <xf numFmtId="0" fontId="0" fillId="0" borderId="57" xfId="0" applyBorder="1"/>
    <xf numFmtId="171" fontId="0" fillId="0" borderId="58" xfId="17" applyNumberFormat="1" applyFont="1" applyBorder="1"/>
    <xf numFmtId="171" fontId="15" fillId="0" borderId="58" xfId="17" applyNumberFormat="1" applyFont="1" applyBorder="1"/>
    <xf numFmtId="171" fontId="0" fillId="0" borderId="59" xfId="17" applyNumberFormat="1" applyFont="1" applyBorder="1"/>
    <xf numFmtId="0" fontId="15" fillId="0" borderId="52" xfId="0" applyFont="1" applyFill="1" applyBorder="1"/>
    <xf numFmtId="0" fontId="15" fillId="0" borderId="53" xfId="0" applyFont="1" applyFill="1" applyBorder="1"/>
    <xf numFmtId="0" fontId="15" fillId="0" borderId="34" xfId="0" applyFont="1" applyFill="1" applyBorder="1"/>
    <xf numFmtId="0" fontId="4" fillId="0" borderId="34" xfId="0" applyFont="1" applyFill="1" applyBorder="1"/>
    <xf numFmtId="0" fontId="15" fillId="0" borderId="32" xfId="0" applyFont="1" applyFill="1" applyBorder="1"/>
    <xf numFmtId="0" fontId="64" fillId="0" borderId="34" xfId="0" applyFont="1" applyFill="1" applyBorder="1"/>
    <xf numFmtId="171" fontId="0" fillId="0" borderId="34" xfId="17" applyNumberFormat="1" applyFont="1" applyFill="1" applyBorder="1"/>
    <xf numFmtId="0" fontId="4" fillId="0" borderId="53" xfId="0" applyFont="1" applyFill="1" applyBorder="1"/>
    <xf numFmtId="171" fontId="0" fillId="0" borderId="32" xfId="17" applyNumberFormat="1" applyFont="1" applyFill="1" applyBorder="1"/>
    <xf numFmtId="3" fontId="15" fillId="0" borderId="64" xfId="0" applyNumberFormat="1" applyFont="1" applyBorder="1"/>
    <xf numFmtId="171" fontId="15" fillId="0" borderId="69" xfId="17" applyNumberFormat="1" applyFont="1" applyFill="1" applyBorder="1"/>
    <xf numFmtId="3" fontId="0" fillId="0" borderId="66" xfId="0" applyNumberFormat="1" applyFont="1" applyFill="1" applyBorder="1"/>
    <xf numFmtId="3" fontId="0" fillId="0" borderId="64" xfId="0" applyNumberFormat="1" applyFont="1" applyFill="1" applyBorder="1"/>
    <xf numFmtId="171" fontId="1" fillId="0" borderId="69" xfId="17" applyNumberFormat="1" applyFont="1" applyFill="1" applyBorder="1"/>
    <xf numFmtId="0" fontId="55" fillId="52" borderId="0" xfId="0" applyFont="1" applyFill="1" applyBorder="1"/>
    <xf numFmtId="0" fontId="0" fillId="20" borderId="56" xfId="0" applyFill="1" applyBorder="1" applyAlignment="1">
      <alignment horizontal="right"/>
    </xf>
    <xf numFmtId="3" fontId="4" fillId="0" borderId="63" xfId="0" applyNumberFormat="1" applyFont="1" applyFill="1" applyBorder="1"/>
    <xf numFmtId="3" fontId="0" fillId="0" borderId="60" xfId="0" applyNumberFormat="1" applyBorder="1"/>
    <xf numFmtId="3" fontId="2" fillId="0" borderId="63" xfId="0" applyNumberFormat="1" applyFont="1" applyFill="1" applyBorder="1"/>
    <xf numFmtId="2" fontId="15" fillId="0" borderId="60" xfId="0" applyNumberFormat="1" applyFont="1" applyBorder="1"/>
    <xf numFmtId="2" fontId="64" fillId="62" borderId="63" xfId="0" applyNumberFormat="1" applyFont="1" applyFill="1" applyBorder="1"/>
    <xf numFmtId="4" fontId="15" fillId="0" borderId="60" xfId="0" applyNumberFormat="1" applyFont="1" applyFill="1" applyBorder="1"/>
    <xf numFmtId="171" fontId="15" fillId="0" borderId="60" xfId="0" applyNumberFormat="1" applyFont="1" applyFill="1" applyBorder="1"/>
    <xf numFmtId="171" fontId="4" fillId="0" borderId="63" xfId="0" applyNumberFormat="1" applyFont="1" applyFill="1" applyBorder="1"/>
    <xf numFmtId="171" fontId="64" fillId="62" borderId="63" xfId="0" applyNumberFormat="1" applyFont="1" applyFill="1" applyBorder="1"/>
    <xf numFmtId="171" fontId="4" fillId="0" borderId="63" xfId="17" applyNumberFormat="1" applyFont="1" applyFill="1" applyBorder="1"/>
    <xf numFmtId="171" fontId="0" fillId="0" borderId="60" xfId="0" applyNumberFormat="1" applyFont="1" applyFill="1" applyBorder="1"/>
    <xf numFmtId="171" fontId="15" fillId="0" borderId="60" xfId="0" applyNumberFormat="1" applyFont="1" applyBorder="1"/>
    <xf numFmtId="3" fontId="4" fillId="0" borderId="65" xfId="0" applyNumberFormat="1" applyFont="1" applyFill="1" applyBorder="1"/>
    <xf numFmtId="171" fontId="15" fillId="0" borderId="69" xfId="0" applyNumberFormat="1" applyFont="1" applyFill="1" applyBorder="1"/>
    <xf numFmtId="3" fontId="15" fillId="0" borderId="65" xfId="0" applyNumberFormat="1" applyFont="1" applyFill="1" applyBorder="1"/>
    <xf numFmtId="3" fontId="15" fillId="0" borderId="69" xfId="0" applyNumberFormat="1" applyFont="1" applyFill="1" applyBorder="1"/>
    <xf numFmtId="171" fontId="15" fillId="0" borderId="70" xfId="0" applyNumberFormat="1" applyFont="1" applyFill="1" applyBorder="1"/>
    <xf numFmtId="0" fontId="15" fillId="0" borderId="61" xfId="0" applyFont="1" applyBorder="1"/>
    <xf numFmtId="171" fontId="15" fillId="0" borderId="34" xfId="17" applyNumberFormat="1" applyFont="1" applyBorder="1" applyAlignment="1">
      <alignment horizontal="right"/>
    </xf>
    <xf numFmtId="0" fontId="0" fillId="0" borderId="56" xfId="0" applyBorder="1" applyAlignment="1">
      <alignment horizontal="right"/>
    </xf>
    <xf numFmtId="171" fontId="2" fillId="0" borderId="63" xfId="17" applyNumberFormat="1" applyFont="1" applyFill="1" applyBorder="1" applyAlignment="1">
      <alignment horizontal="right"/>
    </xf>
    <xf numFmtId="0" fontId="15" fillId="0" borderId="56" xfId="0" applyFont="1" applyBorder="1" applyAlignment="1">
      <alignment horizontal="right"/>
    </xf>
    <xf numFmtId="171" fontId="4" fillId="0" borderId="63" xfId="17" applyNumberFormat="1" applyFont="1" applyFill="1" applyBorder="1" applyAlignment="1">
      <alignment horizontal="right"/>
    </xf>
    <xf numFmtId="171" fontId="15" fillId="0" borderId="69" xfId="17" applyNumberFormat="1" applyFont="1" applyBorder="1" applyAlignment="1">
      <alignment horizontal="right"/>
    </xf>
    <xf numFmtId="0" fontId="15" fillId="0" borderId="71" xfId="0" applyFont="1" applyBorder="1" applyAlignment="1">
      <alignment horizontal="right"/>
    </xf>
    <xf numFmtId="0" fontId="64" fillId="62" borderId="71" xfId="0" applyFont="1" applyFill="1" applyBorder="1" applyAlignment="1">
      <alignment horizontal="right"/>
    </xf>
    <xf numFmtId="0" fontId="4" fillId="0" borderId="71" xfId="0" applyFont="1" applyFill="1" applyBorder="1" applyAlignment="1">
      <alignment horizontal="right"/>
    </xf>
    <xf numFmtId="0" fontId="64" fillId="62" borderId="72" xfId="0" applyFont="1" applyFill="1" applyBorder="1" applyAlignment="1">
      <alignment horizontal="right"/>
    </xf>
    <xf numFmtId="0" fontId="15" fillId="0" borderId="72" xfId="0" applyFont="1" applyBorder="1" applyAlignment="1">
      <alignment horizontal="right"/>
    </xf>
    <xf numFmtId="14" fontId="15" fillId="0" borderId="72" xfId="0" applyNumberFormat="1" applyFont="1" applyFill="1" applyBorder="1" applyAlignment="1">
      <alignment horizontal="right"/>
    </xf>
    <xf numFmtId="0" fontId="4" fillId="0" borderId="72" xfId="0" applyFont="1" applyFill="1" applyBorder="1" applyAlignment="1">
      <alignment horizontal="right"/>
    </xf>
    <xf numFmtId="171" fontId="15" fillId="0" borderId="69" xfId="0" applyNumberFormat="1" applyFont="1" applyBorder="1"/>
    <xf numFmtId="171" fontId="64" fillId="62" borderId="67" xfId="17" applyNumberFormat="1" applyFont="1" applyFill="1" applyBorder="1"/>
    <xf numFmtId="171" fontId="15" fillId="0" borderId="70" xfId="17" applyNumberFormat="1" applyFont="1" applyBorder="1"/>
    <xf numFmtId="3" fontId="15" fillId="0" borderId="72" xfId="0" applyNumberFormat="1" applyFont="1" applyBorder="1"/>
    <xf numFmtId="3" fontId="64" fillId="62" borderId="72" xfId="0" applyNumberFormat="1" applyFont="1" applyFill="1" applyBorder="1"/>
    <xf numFmtId="0" fontId="15" fillId="0" borderId="72" xfId="0" applyFont="1" applyBorder="1"/>
    <xf numFmtId="3" fontId="15" fillId="0" borderId="72" xfId="0" applyNumberFormat="1" applyFont="1" applyFill="1" applyBorder="1"/>
    <xf numFmtId="171" fontId="15" fillId="0" borderId="72" xfId="17" applyNumberFormat="1" applyFont="1" applyFill="1" applyBorder="1"/>
    <xf numFmtId="0" fontId="15" fillId="0" borderId="72" xfId="0" applyFont="1" applyFill="1" applyBorder="1"/>
    <xf numFmtId="0" fontId="0" fillId="0" borderId="73" xfId="0" applyBorder="1"/>
    <xf numFmtId="3" fontId="0" fillId="0" borderId="74" xfId="0" applyNumberFormat="1" applyBorder="1"/>
    <xf numFmtId="171" fontId="15" fillId="0" borderId="67" xfId="17" applyNumberFormat="1" applyFont="1" applyFill="1" applyBorder="1"/>
    <xf numFmtId="0" fontId="15" fillId="0" borderId="71" xfId="0" applyFont="1" applyFill="1" applyBorder="1" applyAlignment="1">
      <alignment horizontal="right"/>
    </xf>
    <xf numFmtId="3" fontId="15" fillId="0" borderId="71" xfId="0" applyNumberFormat="1" applyFont="1" applyBorder="1"/>
    <xf numFmtId="0" fontId="15" fillId="0" borderId="71" xfId="0" applyFont="1" applyBorder="1"/>
    <xf numFmtId="3" fontId="0" fillId="0" borderId="56" xfId="0" applyNumberFormat="1" applyFont="1" applyFill="1" applyBorder="1"/>
    <xf numFmtId="171" fontId="15" fillId="0" borderId="69" xfId="0" applyNumberFormat="1" applyFont="1" applyBorder="1" applyAlignment="1">
      <alignment horizontal="right"/>
    </xf>
    <xf numFmtId="171" fontId="15" fillId="0" borderId="60" xfId="0" applyNumberFormat="1" applyFont="1" applyBorder="1" applyAlignment="1">
      <alignment horizontal="right"/>
    </xf>
    <xf numFmtId="171" fontId="15" fillId="0" borderId="34" xfId="0" applyNumberFormat="1" applyFont="1" applyBorder="1" applyAlignment="1">
      <alignment horizontal="right"/>
    </xf>
    <xf numFmtId="171" fontId="0" fillId="0" borderId="63" xfId="0" applyNumberFormat="1" applyFont="1" applyBorder="1" applyAlignment="1">
      <alignment horizontal="right"/>
    </xf>
    <xf numFmtId="171" fontId="15" fillId="0" borderId="63" xfId="0" applyNumberFormat="1" applyFont="1" applyBorder="1" applyAlignment="1">
      <alignment horizontal="right"/>
    </xf>
    <xf numFmtId="3" fontId="64" fillId="62" borderId="71" xfId="0" applyNumberFormat="1" applyFont="1" applyFill="1" applyBorder="1"/>
    <xf numFmtId="0" fontId="15" fillId="0" borderId="75" xfId="0" applyFont="1" applyFill="1" applyBorder="1" applyAlignment="1">
      <alignment horizontal="right"/>
    </xf>
    <xf numFmtId="3" fontId="15" fillId="0" borderId="75" xfId="0" applyNumberFormat="1" applyFont="1" applyBorder="1"/>
    <xf numFmtId="0" fontId="15" fillId="0" borderId="75" xfId="0" applyFont="1" applyBorder="1" applyAlignment="1">
      <alignment horizontal="right"/>
    </xf>
    <xf numFmtId="0" fontId="4" fillId="0" borderId="75" xfId="0" applyFont="1" applyFill="1" applyBorder="1" applyAlignment="1">
      <alignment horizontal="right"/>
    </xf>
    <xf numFmtId="171" fontId="15" fillId="0" borderId="71" xfId="17" applyNumberFormat="1" applyFont="1" applyBorder="1" applyAlignment="1">
      <alignment horizontal="right"/>
    </xf>
    <xf numFmtId="171" fontId="2" fillId="0" borderId="60" xfId="17" applyNumberFormat="1" applyFont="1" applyFill="1" applyBorder="1" applyAlignment="1">
      <alignment horizontal="right"/>
    </xf>
    <xf numFmtId="0" fontId="64" fillId="62" borderId="75" xfId="0" applyFont="1" applyFill="1" applyBorder="1" applyAlignment="1">
      <alignment horizontal="right"/>
    </xf>
    <xf numFmtId="3" fontId="64" fillId="62" borderId="65" xfId="0" applyNumberFormat="1" applyFont="1" applyFill="1" applyBorder="1" applyAlignment="1">
      <alignment horizontal="right"/>
    </xf>
    <xf numFmtId="3" fontId="65" fillId="62" borderId="63" xfId="0" applyNumberFormat="1" applyFont="1" applyFill="1" applyBorder="1" applyAlignment="1">
      <alignment horizontal="right"/>
    </xf>
    <xf numFmtId="3" fontId="64" fillId="62" borderId="63" xfId="0" applyNumberFormat="1" applyFont="1" applyFill="1" applyBorder="1" applyAlignment="1">
      <alignment horizontal="right"/>
    </xf>
    <xf numFmtId="3" fontId="64" fillId="62" borderId="75" xfId="0" applyNumberFormat="1" applyFont="1" applyFill="1" applyBorder="1" applyAlignment="1">
      <alignment horizontal="right"/>
    </xf>
    <xf numFmtId="0" fontId="9" fillId="0" borderId="34" xfId="0" applyFont="1" applyFill="1" applyBorder="1" applyAlignment="1">
      <alignment horizontal="right"/>
    </xf>
    <xf numFmtId="171" fontId="65" fillId="62" borderId="63" xfId="17" applyNumberFormat="1" applyFont="1" applyFill="1" applyBorder="1" applyAlignment="1">
      <alignment horizontal="right"/>
    </xf>
    <xf numFmtId="171" fontId="64" fillId="62" borderId="63" xfId="17" applyNumberFormat="1" applyFont="1" applyFill="1" applyBorder="1" applyAlignment="1">
      <alignment horizontal="right"/>
    </xf>
    <xf numFmtId="3" fontId="15" fillId="0" borderId="65" xfId="0" applyNumberFormat="1" applyFont="1" applyBorder="1" applyAlignment="1">
      <alignment horizontal="right"/>
    </xf>
    <xf numFmtId="3" fontId="0" fillId="0" borderId="63" xfId="0" applyNumberFormat="1" applyFont="1" applyBorder="1" applyAlignment="1">
      <alignment horizontal="right"/>
    </xf>
    <xf numFmtId="3" fontId="0" fillId="0" borderId="63" xfId="0" applyNumberFormat="1" applyBorder="1" applyAlignment="1">
      <alignment horizontal="right"/>
    </xf>
    <xf numFmtId="3" fontId="0" fillId="0" borderId="63" xfId="0" applyNumberFormat="1" applyFill="1" applyBorder="1" applyAlignment="1">
      <alignment horizontal="right"/>
    </xf>
    <xf numFmtId="3" fontId="15" fillId="0" borderId="63" xfId="0" applyNumberFormat="1" applyFont="1" applyBorder="1" applyAlignment="1">
      <alignment horizontal="right"/>
    </xf>
    <xf numFmtId="3" fontId="15" fillId="0" borderId="63" xfId="0" applyNumberFormat="1" applyFont="1" applyFill="1" applyBorder="1" applyAlignment="1">
      <alignment horizontal="right"/>
    </xf>
    <xf numFmtId="3" fontId="15" fillId="0" borderId="75" xfId="0" applyNumberFormat="1" applyFont="1" applyBorder="1" applyAlignment="1">
      <alignment horizontal="right"/>
    </xf>
    <xf numFmtId="0" fontId="2" fillId="0" borderId="34" xfId="0" applyFont="1" applyFill="1" applyBorder="1" applyAlignment="1">
      <alignment horizontal="right"/>
    </xf>
    <xf numFmtId="171" fontId="15" fillId="0" borderId="71" xfId="17" applyNumberFormat="1" applyFont="1" applyFill="1" applyBorder="1"/>
    <xf numFmtId="0" fontId="64" fillId="62" borderId="76" xfId="0" applyFont="1" applyFill="1" applyBorder="1" applyAlignment="1">
      <alignment horizontal="right"/>
    </xf>
    <xf numFmtId="3" fontId="64" fillId="62" borderId="75" xfId="0" applyNumberFormat="1" applyFont="1" applyFill="1" applyBorder="1"/>
    <xf numFmtId="0" fontId="4" fillId="0" borderId="76" xfId="0" applyFont="1" applyFill="1" applyBorder="1" applyAlignment="1">
      <alignment horizontal="right"/>
    </xf>
    <xf numFmtId="171" fontId="15" fillId="0" borderId="65" xfId="0" applyNumberFormat="1" applyFont="1" applyFill="1" applyBorder="1"/>
    <xf numFmtId="171" fontId="0" fillId="0" borderId="63" xfId="0" applyNumberFormat="1" applyFont="1" applyFill="1" applyBorder="1"/>
    <xf numFmtId="171" fontId="0" fillId="0" borderId="65" xfId="0" applyNumberFormat="1" applyFont="1" applyFill="1" applyBorder="1"/>
    <xf numFmtId="171" fontId="15" fillId="0" borderId="32" xfId="0" applyNumberFormat="1" applyFont="1" applyBorder="1"/>
    <xf numFmtId="3" fontId="15" fillId="0" borderId="32" xfId="0" applyNumberFormat="1" applyFont="1" applyFill="1" applyBorder="1"/>
    <xf numFmtId="3" fontId="65" fillId="62" borderId="65" xfId="0" applyNumberFormat="1" applyFont="1" applyFill="1" applyBorder="1" applyAlignment="1">
      <alignment horizontal="right"/>
    </xf>
    <xf numFmtId="3" fontId="15" fillId="0" borderId="75" xfId="0" applyNumberFormat="1" applyFont="1" applyFill="1" applyBorder="1" applyAlignment="1">
      <alignment horizontal="right"/>
    </xf>
    <xf numFmtId="3" fontId="0" fillId="0" borderId="65" xfId="0" applyNumberFormat="1" applyFill="1" applyBorder="1" applyAlignment="1">
      <alignment horizontal="right"/>
    </xf>
    <xf numFmtId="171" fontId="0" fillId="0" borderId="69" xfId="0" applyNumberFormat="1" applyFont="1" applyBorder="1"/>
    <xf numFmtId="176" fontId="15" fillId="0" borderId="32" xfId="0" applyNumberFormat="1" applyFont="1" applyBorder="1" applyAlignment="1">
      <alignment horizontal="right"/>
    </xf>
    <xf numFmtId="171" fontId="0" fillId="0" borderId="60" xfId="17" applyNumberFormat="1" applyFont="1" applyBorder="1" applyAlignment="1">
      <alignment horizontal="right"/>
    </xf>
    <xf numFmtId="3" fontId="15" fillId="0" borderId="75" xfId="0" applyNumberFormat="1" applyFont="1" applyFill="1" applyBorder="1"/>
    <xf numFmtId="3" fontId="15" fillId="0" borderId="71" xfId="0" applyNumberFormat="1" applyFont="1" applyFill="1" applyBorder="1"/>
    <xf numFmtId="0" fontId="0" fillId="0" borderId="32" xfId="0" applyFill="1" applyBorder="1" applyAlignment="1">
      <alignment horizontal="right"/>
    </xf>
    <xf numFmtId="171" fontId="1" fillId="0" borderId="63" xfId="17" applyNumberFormat="1" applyFont="1" applyFill="1" applyBorder="1" applyAlignment="1">
      <alignment horizontal="right"/>
    </xf>
    <xf numFmtId="171" fontId="1" fillId="0" borderId="60" xfId="17" applyNumberFormat="1" applyFont="1" applyFill="1" applyBorder="1" applyAlignment="1">
      <alignment horizontal="right"/>
    </xf>
    <xf numFmtId="171" fontId="15" fillId="0" borderId="60" xfId="17" applyNumberFormat="1" applyFont="1" applyFill="1" applyBorder="1" applyAlignment="1">
      <alignment horizontal="right"/>
    </xf>
    <xf numFmtId="171" fontId="15" fillId="20" borderId="60" xfId="17" applyNumberFormat="1" applyFont="1" applyFill="1" applyBorder="1" applyAlignment="1">
      <alignment horizontal="right"/>
    </xf>
    <xf numFmtId="171" fontId="0" fillId="20" borderId="60" xfId="17" applyNumberFormat="1" applyFont="1" applyFill="1" applyBorder="1" applyAlignment="1">
      <alignment horizontal="right"/>
    </xf>
    <xf numFmtId="4" fontId="65" fillId="62" borderId="63" xfId="0" applyNumberFormat="1" applyFont="1" applyFill="1" applyBorder="1" applyAlignment="1">
      <alignment horizontal="right"/>
    </xf>
    <xf numFmtId="3" fontId="15" fillId="0" borderId="65" xfId="0" applyNumberFormat="1" applyFont="1" applyFill="1" applyBorder="1" applyAlignment="1">
      <alignment horizontal="right"/>
    </xf>
    <xf numFmtId="2" fontId="2" fillId="0" borderId="63" xfId="0" applyNumberFormat="1" applyFont="1" applyFill="1" applyBorder="1" applyAlignment="1">
      <alignment horizontal="right"/>
    </xf>
    <xf numFmtId="2" fontId="2" fillId="0" borderId="34" xfId="0" applyNumberFormat="1" applyFont="1" applyFill="1" applyBorder="1" applyAlignment="1">
      <alignment horizontal="right"/>
    </xf>
    <xf numFmtId="171" fontId="2" fillId="20" borderId="63" xfId="17" applyNumberFormat="1" applyFont="1" applyFill="1" applyBorder="1" applyAlignment="1">
      <alignment horizontal="right"/>
    </xf>
    <xf numFmtId="171" fontId="0" fillId="20" borderId="63" xfId="17" applyNumberFormat="1" applyFont="1" applyFill="1" applyBorder="1" applyAlignment="1">
      <alignment horizontal="right"/>
    </xf>
    <xf numFmtId="0" fontId="2" fillId="20" borderId="34" xfId="0" applyFont="1" applyFill="1" applyBorder="1"/>
    <xf numFmtId="3" fontId="0" fillId="0" borderId="65" xfId="0" applyNumberFormat="1" applyFont="1" applyBorder="1"/>
    <xf numFmtId="2" fontId="2" fillId="0" borderId="63" xfId="0" applyNumberFormat="1" applyFont="1" applyFill="1" applyBorder="1"/>
    <xf numFmtId="171" fontId="0" fillId="20" borderId="63" xfId="17" applyNumberFormat="1" applyFont="1" applyFill="1" applyBorder="1"/>
    <xf numFmtId="3" fontId="0" fillId="0" borderId="69" xfId="0" applyNumberFormat="1" applyFont="1" applyBorder="1"/>
    <xf numFmtId="2" fontId="2" fillId="0" borderId="60" xfId="0" applyNumberFormat="1" applyFont="1" applyFill="1" applyBorder="1"/>
    <xf numFmtId="2" fontId="2" fillId="0" borderId="32" xfId="0" applyNumberFormat="1" applyFont="1" applyFill="1" applyBorder="1"/>
    <xf numFmtId="171" fontId="0" fillId="0" borderId="63" xfId="0" applyNumberFormat="1" applyFill="1" applyBorder="1"/>
    <xf numFmtId="3" fontId="15" fillId="20" borderId="69" xfId="0" applyNumberFormat="1" applyFont="1" applyFill="1" applyBorder="1"/>
    <xf numFmtId="3" fontId="0" fillId="20" borderId="60" xfId="0" applyNumberFormat="1" applyFont="1" applyFill="1" applyBorder="1"/>
    <xf numFmtId="3" fontId="15" fillId="20" borderId="60" xfId="0" applyNumberFormat="1" applyFont="1" applyFill="1" applyBorder="1"/>
    <xf numFmtId="3" fontId="15" fillId="20" borderId="71" xfId="0" applyNumberFormat="1" applyFont="1" applyFill="1" applyBorder="1"/>
    <xf numFmtId="3" fontId="0" fillId="20" borderId="69" xfId="0" applyNumberFormat="1" applyFont="1" applyFill="1" applyBorder="1"/>
    <xf numFmtId="171" fontId="64" fillId="62" borderId="67" xfId="0" applyNumberFormat="1" applyFont="1" applyFill="1" applyBorder="1"/>
    <xf numFmtId="2" fontId="15" fillId="0" borderId="63" xfId="0" applyNumberFormat="1" applyFont="1" applyBorder="1"/>
    <xf numFmtId="171" fontId="15" fillId="0" borderId="67" xfId="0" applyNumberFormat="1" applyFont="1" applyFill="1" applyBorder="1"/>
    <xf numFmtId="0" fontId="15" fillId="0" borderId="76" xfId="0" applyFont="1" applyFill="1" applyBorder="1" applyAlignment="1">
      <alignment horizontal="right"/>
    </xf>
    <xf numFmtId="0" fontId="0" fillId="0" borderId="32" xfId="0" applyFont="1" applyFill="1" applyBorder="1"/>
    <xf numFmtId="4" fontId="65" fillId="62" borderId="63" xfId="0" applyNumberFormat="1" applyFont="1" applyFill="1" applyBorder="1"/>
    <xf numFmtId="176" fontId="0" fillId="0" borderId="34" xfId="0" applyNumberFormat="1" applyBorder="1"/>
    <xf numFmtId="14" fontId="64" fillId="62" borderId="75" xfId="0" applyNumberFormat="1" applyFont="1" applyFill="1" applyBorder="1" applyAlignment="1">
      <alignment horizontal="right"/>
    </xf>
    <xf numFmtId="0" fontId="65" fillId="62" borderId="63" xfId="0" applyFont="1" applyFill="1" applyBorder="1"/>
    <xf numFmtId="2" fontId="65" fillId="62" borderId="63" xfId="17" applyNumberFormat="1" applyFont="1" applyFill="1" applyBorder="1"/>
    <xf numFmtId="14" fontId="15" fillId="0" borderId="71" xfId="0" applyNumberFormat="1" applyFont="1" applyFill="1" applyBorder="1" applyAlignment="1">
      <alignment horizontal="right"/>
    </xf>
    <xf numFmtId="0" fontId="0" fillId="0" borderId="60" xfId="0" applyBorder="1"/>
    <xf numFmtId="176" fontId="9" fillId="0" borderId="34" xfId="0" applyNumberFormat="1" applyFont="1" applyFill="1" applyBorder="1"/>
    <xf numFmtId="14" fontId="15" fillId="0" borderId="75" xfId="0" applyNumberFormat="1" applyFont="1" applyFill="1" applyBorder="1" applyAlignment="1">
      <alignment horizontal="right"/>
    </xf>
    <xf numFmtId="171" fontId="1" fillId="0" borderId="71" xfId="17" applyNumberFormat="1" applyFont="1" applyFill="1" applyBorder="1"/>
    <xf numFmtId="0" fontId="15" fillId="0" borderId="77" xfId="0" applyFont="1" applyBorder="1"/>
    <xf numFmtId="3" fontId="15" fillId="0" borderId="77" xfId="0" applyNumberFormat="1" applyFont="1" applyBorder="1"/>
    <xf numFmtId="3" fontId="15" fillId="0" borderId="78" xfId="0" applyNumberFormat="1" applyFont="1" applyFill="1" applyBorder="1"/>
    <xf numFmtId="3" fontId="0" fillId="0" borderId="54" xfId="0" applyNumberFormat="1" applyFill="1" applyBorder="1" applyAlignment="1">
      <alignment horizontal="right"/>
    </xf>
    <xf numFmtId="3" fontId="0" fillId="20" borderId="63" xfId="0" applyNumberFormat="1" applyFont="1" applyFill="1" applyBorder="1"/>
    <xf numFmtId="0" fontId="0" fillId="0" borderId="79" xfId="0" applyFill="1" applyBorder="1"/>
    <xf numFmtId="3" fontId="15" fillId="0" borderId="70" xfId="0" applyNumberFormat="1" applyFont="1" applyFill="1" applyBorder="1"/>
    <xf numFmtId="0" fontId="0" fillId="0" borderId="69" xfId="0" applyBorder="1"/>
    <xf numFmtId="0" fontId="15" fillId="0" borderId="80" xfId="0" applyFont="1" applyBorder="1"/>
    <xf numFmtId="3" fontId="15" fillId="0" borderId="80" xfId="0" applyNumberFormat="1" applyFont="1" applyBorder="1"/>
    <xf numFmtId="0" fontId="0" fillId="0" borderId="67" xfId="0" applyBorder="1"/>
    <xf numFmtId="0" fontId="0" fillId="0" borderId="81" xfId="0" applyBorder="1"/>
    <xf numFmtId="0" fontId="65" fillId="0" borderId="67" xfId="0" applyFont="1" applyFill="1" applyBorder="1"/>
    <xf numFmtId="0" fontId="65" fillId="0" borderId="81" xfId="0" applyFont="1" applyFill="1" applyBorder="1"/>
    <xf numFmtId="0" fontId="0" fillId="20" borderId="32" xfId="0" applyFont="1" applyFill="1" applyBorder="1"/>
    <xf numFmtId="0" fontId="64" fillId="62" borderId="48" xfId="0" applyFont="1" applyFill="1" applyBorder="1" applyAlignment="1">
      <alignment horizontal="right"/>
    </xf>
    <xf numFmtId="3" fontId="65" fillId="62" borderId="40" xfId="0" applyNumberFormat="1" applyFont="1" applyFill="1" applyBorder="1" applyAlignment="1">
      <alignment horizontal="right"/>
    </xf>
    <xf numFmtId="3" fontId="64" fillId="62" borderId="30" xfId="0" applyNumberFormat="1" applyFont="1" applyFill="1" applyBorder="1"/>
    <xf numFmtId="3" fontId="65" fillId="62" borderId="0" xfId="158" applyNumberFormat="1" applyFont="1" applyFill="1" applyBorder="1" applyAlignment="1">
      <alignment horizontal="right"/>
    </xf>
    <xf numFmtId="3" fontId="64" fillId="62" borderId="0" xfId="158" applyNumberFormat="1" applyFont="1" applyFill="1" applyBorder="1" applyAlignment="1">
      <alignment horizontal="right"/>
    </xf>
    <xf numFmtId="14" fontId="64" fillId="62" borderId="48" xfId="0" applyNumberFormat="1" applyFont="1" applyFill="1" applyBorder="1" applyAlignment="1">
      <alignment horizontal="right"/>
    </xf>
    <xf numFmtId="3" fontId="64" fillId="62" borderId="37" xfId="0" applyNumberFormat="1" applyFont="1" applyFill="1" applyBorder="1"/>
    <xf numFmtId="14" fontId="64" fillId="62" borderId="45" xfId="0" applyNumberFormat="1" applyFont="1" applyFill="1" applyBorder="1" applyAlignment="1">
      <alignment horizontal="right"/>
    </xf>
    <xf numFmtId="3" fontId="0" fillId="0" borderId="82" xfId="0" applyNumberFormat="1" applyFont="1" applyBorder="1"/>
    <xf numFmtId="3" fontId="0" fillId="0" borderId="82" xfId="0" applyNumberFormat="1" applyFill="1" applyBorder="1"/>
    <xf numFmtId="3" fontId="0" fillId="0" borderId="82" xfId="0" applyNumberFormat="1" applyBorder="1"/>
    <xf numFmtId="3" fontId="15" fillId="0" borderId="82" xfId="0" applyNumberFormat="1" applyFont="1" applyBorder="1"/>
    <xf numFmtId="3" fontId="15" fillId="0" borderId="82" xfId="0" applyNumberFormat="1" applyFont="1" applyFill="1" applyBorder="1"/>
    <xf numFmtId="3" fontId="0" fillId="0" borderId="83" xfId="0" applyNumberFormat="1" applyFont="1" applyBorder="1"/>
    <xf numFmtId="3" fontId="0" fillId="0" borderId="83" xfId="0" applyNumberFormat="1" applyFill="1" applyBorder="1"/>
    <xf numFmtId="3" fontId="0" fillId="0" borderId="83" xfId="0" applyNumberFormat="1" applyBorder="1"/>
    <xf numFmtId="3" fontId="15" fillId="0" borderId="83" xfId="0" applyNumberFormat="1" applyFont="1" applyBorder="1"/>
    <xf numFmtId="3" fontId="15" fillId="0" borderId="83" xfId="0" applyNumberFormat="1" applyFont="1" applyFill="1" applyBorder="1"/>
    <xf numFmtId="0" fontId="15" fillId="0" borderId="46" xfId="0" applyFont="1" applyBorder="1"/>
    <xf numFmtId="0" fontId="0" fillId="0" borderId="82" xfId="0" applyFont="1" applyBorder="1" applyAlignment="1">
      <alignment wrapText="1"/>
    </xf>
    <xf numFmtId="0" fontId="0" fillId="0" borderId="82" xfId="0" applyFill="1" applyBorder="1"/>
    <xf numFmtId="0" fontId="0" fillId="0" borderId="82" xfId="0" applyBorder="1"/>
    <xf numFmtId="0" fontId="15" fillId="0" borderId="82" xfId="0" applyFont="1" applyBorder="1"/>
    <xf numFmtId="0" fontId="15" fillId="0" borderId="82" xfId="0" applyFont="1" applyFill="1" applyBorder="1"/>
    <xf numFmtId="3" fontId="15" fillId="0" borderId="49" xfId="0" applyNumberFormat="1" applyFont="1" applyBorder="1"/>
    <xf numFmtId="3" fontId="0" fillId="0" borderId="82" xfId="0" applyNumberFormat="1" applyFont="1" applyFill="1" applyBorder="1"/>
    <xf numFmtId="3" fontId="15" fillId="0" borderId="48" xfId="0" applyNumberFormat="1" applyFont="1" applyBorder="1"/>
    <xf numFmtId="3" fontId="64" fillId="62" borderId="34" xfId="0" applyNumberFormat="1" applyFont="1" applyFill="1" applyBorder="1"/>
    <xf numFmtId="171" fontId="15" fillId="0" borderId="33" xfId="0" applyNumberFormat="1" applyFont="1" applyBorder="1" applyAlignment="1">
      <alignment horizontal="right"/>
    </xf>
    <xf numFmtId="3" fontId="65" fillId="62" borderId="83" xfId="0" applyNumberFormat="1" applyFont="1" applyFill="1" applyBorder="1"/>
    <xf numFmtId="171" fontId="0" fillId="0" borderId="83" xfId="0" applyNumberFormat="1" applyFont="1" applyBorder="1" applyAlignment="1">
      <alignment horizontal="right"/>
    </xf>
    <xf numFmtId="3" fontId="64" fillId="62" borderId="83" xfId="0" applyNumberFormat="1" applyFont="1" applyFill="1" applyBorder="1"/>
    <xf numFmtId="171" fontId="15" fillId="0" borderId="83" xfId="0" applyNumberFormat="1" applyFont="1" applyBorder="1" applyAlignment="1">
      <alignment horizontal="right"/>
    </xf>
    <xf numFmtId="3" fontId="15" fillId="0" borderId="33" xfId="0" applyNumberFormat="1" applyFont="1" applyBorder="1" applyAlignment="1">
      <alignment horizontal="right"/>
    </xf>
    <xf numFmtId="3" fontId="64" fillId="62" borderId="33" xfId="0" applyNumberFormat="1" applyFont="1" applyFill="1" applyBorder="1" applyAlignment="1">
      <alignment horizontal="right"/>
    </xf>
    <xf numFmtId="3" fontId="15" fillId="0" borderId="48" xfId="0" applyNumberFormat="1" applyFont="1" applyBorder="1" applyAlignment="1">
      <alignment horizontal="right"/>
    </xf>
    <xf numFmtId="3" fontId="64" fillId="62" borderId="48" xfId="0" applyNumberFormat="1" applyFont="1" applyFill="1" applyBorder="1" applyAlignment="1">
      <alignment horizontal="right"/>
    </xf>
    <xf numFmtId="3" fontId="0" fillId="0" borderId="82" xfId="0" applyNumberFormat="1" applyFont="1" applyBorder="1" applyAlignment="1">
      <alignment horizontal="right"/>
    </xf>
    <xf numFmtId="171" fontId="1" fillId="0" borderId="83" xfId="17" applyNumberFormat="1" applyFont="1" applyBorder="1" applyAlignment="1">
      <alignment horizontal="right"/>
    </xf>
    <xf numFmtId="3" fontId="0" fillId="0" borderId="82" xfId="0" applyNumberFormat="1" applyFill="1" applyBorder="1" applyAlignment="1">
      <alignment horizontal="right"/>
    </xf>
    <xf numFmtId="3" fontId="0" fillId="0" borderId="82" xfId="0" applyNumberFormat="1" applyBorder="1" applyAlignment="1">
      <alignment horizontal="right"/>
    </xf>
    <xf numFmtId="3" fontId="15" fillId="0" borderId="82" xfId="0" applyNumberFormat="1" applyFont="1" applyBorder="1" applyAlignment="1">
      <alignment horizontal="right"/>
    </xf>
    <xf numFmtId="171" fontId="15" fillId="0" borderId="83" xfId="17" applyNumberFormat="1" applyFont="1" applyBorder="1" applyAlignment="1">
      <alignment horizontal="right"/>
    </xf>
    <xf numFmtId="3" fontId="15" fillId="0" borderId="82" xfId="0" applyNumberFormat="1" applyFont="1" applyFill="1" applyBorder="1" applyAlignment="1">
      <alignment horizontal="right"/>
    </xf>
    <xf numFmtId="171" fontId="2" fillId="0" borderId="82" xfId="17" applyNumberFormat="1" applyFont="1" applyFill="1" applyBorder="1" applyAlignment="1">
      <alignment horizontal="right"/>
    </xf>
    <xf numFmtId="171" fontId="0" fillId="0" borderId="82" xfId="17" applyNumberFormat="1" applyFont="1" applyBorder="1"/>
    <xf numFmtId="171" fontId="0" fillId="0" borderId="83" xfId="17" applyNumberFormat="1" applyFont="1" applyBorder="1"/>
    <xf numFmtId="171" fontId="0" fillId="0" borderId="83" xfId="0" applyNumberFormat="1" applyBorder="1"/>
    <xf numFmtId="171" fontId="2" fillId="0" borderId="83" xfId="17" applyNumberFormat="1" applyFont="1" applyFill="1" applyBorder="1" applyAlignment="1">
      <alignment horizontal="right"/>
    </xf>
    <xf numFmtId="0" fontId="0" fillId="0" borderId="33" xfId="0" applyBorder="1" applyAlignment="1">
      <alignment horizontal="right"/>
    </xf>
    <xf numFmtId="0" fontId="0" fillId="0" borderId="82" xfId="0" applyBorder="1" applyAlignment="1">
      <alignment horizontal="right"/>
    </xf>
    <xf numFmtId="3" fontId="15" fillId="0" borderId="33" xfId="0" applyNumberFormat="1" applyFont="1" applyFill="1" applyBorder="1"/>
    <xf numFmtId="3" fontId="15" fillId="0" borderId="49" xfId="0" applyNumberFormat="1" applyFont="1" applyFill="1" applyBorder="1"/>
    <xf numFmtId="3" fontId="0" fillId="0" borderId="83" xfId="0" applyNumberFormat="1" applyFont="1" applyFill="1" applyBorder="1"/>
    <xf numFmtId="3" fontId="2" fillId="0" borderId="82" xfId="158" applyNumberFormat="1" applyFill="1" applyBorder="1" applyAlignment="1">
      <alignment horizontal="right"/>
    </xf>
    <xf numFmtId="3" fontId="2" fillId="0" borderId="83" xfId="158" applyNumberFormat="1" applyFill="1" applyBorder="1" applyAlignment="1">
      <alignment horizontal="right"/>
    </xf>
    <xf numFmtId="3" fontId="4" fillId="0" borderId="82" xfId="158" applyNumberFormat="1" applyFont="1" applyFill="1" applyBorder="1" applyAlignment="1">
      <alignment horizontal="right"/>
    </xf>
    <xf numFmtId="3" fontId="4" fillId="0" borderId="83" xfId="158" applyNumberFormat="1" applyFont="1" applyFill="1" applyBorder="1" applyAlignment="1">
      <alignment horizontal="right"/>
    </xf>
    <xf numFmtId="3" fontId="2" fillId="0" borderId="82" xfId="158" applyNumberFormat="1" applyBorder="1" applyAlignment="1">
      <alignment horizontal="right"/>
    </xf>
    <xf numFmtId="3" fontId="2" fillId="0" borderId="83" xfId="158" applyNumberFormat="1" applyBorder="1" applyAlignment="1">
      <alignment horizontal="right"/>
    </xf>
    <xf numFmtId="3" fontId="15" fillId="0" borderId="48" xfId="0" applyNumberFormat="1" applyFont="1" applyFill="1" applyBorder="1"/>
    <xf numFmtId="171" fontId="0" fillId="0" borderId="33" xfId="0" applyNumberFormat="1" applyFont="1" applyBorder="1" applyAlignment="1">
      <alignment horizontal="right"/>
    </xf>
    <xf numFmtId="3" fontId="64" fillId="62" borderId="48" xfId="0" applyNumberFormat="1" applyFont="1" applyFill="1" applyBorder="1"/>
    <xf numFmtId="171" fontId="15" fillId="0" borderId="84" xfId="0" applyNumberFormat="1" applyFont="1" applyBorder="1" applyAlignment="1">
      <alignment horizontal="right"/>
    </xf>
    <xf numFmtId="3" fontId="64" fillId="62" borderId="33" xfId="0" applyNumberFormat="1" applyFont="1" applyFill="1" applyBorder="1"/>
    <xf numFmtId="171" fontId="0" fillId="0" borderId="83" xfId="17" applyNumberFormat="1" applyFont="1" applyFill="1" applyBorder="1"/>
    <xf numFmtId="171" fontId="15" fillId="0" borderId="82" xfId="17" applyNumberFormat="1" applyFont="1" applyBorder="1"/>
    <xf numFmtId="171" fontId="15" fillId="0" borderId="83" xfId="17" applyNumberFormat="1" applyFont="1" applyFill="1" applyBorder="1"/>
    <xf numFmtId="171" fontId="15" fillId="0" borderId="83" xfId="17" applyNumberFormat="1" applyFont="1" applyBorder="1"/>
    <xf numFmtId="0" fontId="15" fillId="0" borderId="83" xfId="0" applyFont="1" applyBorder="1"/>
    <xf numFmtId="171" fontId="1" fillId="0" borderId="83" xfId="17" applyNumberFormat="1" applyFont="1" applyFill="1" applyBorder="1"/>
    <xf numFmtId="3" fontId="0" fillId="0" borderId="34" xfId="0" applyNumberFormat="1" applyFont="1" applyBorder="1"/>
    <xf numFmtId="3" fontId="0" fillId="0" borderId="85" xfId="0" applyNumberFormat="1" applyFont="1" applyBorder="1"/>
    <xf numFmtId="171" fontId="0" fillId="0" borderId="85" xfId="0" applyNumberFormat="1" applyFont="1" applyBorder="1" applyAlignment="1">
      <alignment horizontal="right"/>
    </xf>
    <xf numFmtId="171" fontId="0" fillId="0" borderId="86" xfId="0" applyNumberFormat="1" applyFont="1" applyBorder="1" applyAlignment="1">
      <alignment horizontal="right"/>
    </xf>
    <xf numFmtId="3" fontId="0" fillId="0" borderId="33" xfId="0" applyNumberFormat="1" applyFont="1" applyBorder="1"/>
    <xf numFmtId="3" fontId="15" fillId="0" borderId="85" xfId="0" applyNumberFormat="1" applyFont="1" applyBorder="1"/>
    <xf numFmtId="3" fontId="15" fillId="0" borderId="86" xfId="0" applyNumberFormat="1" applyFont="1" applyBorder="1"/>
    <xf numFmtId="3" fontId="0" fillId="0" borderId="86" xfId="0" applyNumberFormat="1" applyFont="1" applyBorder="1"/>
    <xf numFmtId="3" fontId="65" fillId="62" borderId="33" xfId="0" applyNumberFormat="1" applyFont="1" applyFill="1" applyBorder="1"/>
    <xf numFmtId="3" fontId="2" fillId="0" borderId="85" xfId="158" applyNumberFormat="1" applyBorder="1" applyAlignment="1">
      <alignment horizontal="right"/>
    </xf>
    <xf numFmtId="3" fontId="4" fillId="0" borderId="85" xfId="158" applyNumberFormat="1" applyFont="1" applyBorder="1" applyAlignment="1">
      <alignment horizontal="right"/>
    </xf>
    <xf numFmtId="3" fontId="2" fillId="0" borderId="86" xfId="158" applyNumberFormat="1" applyBorder="1" applyAlignment="1">
      <alignment horizontal="right"/>
    </xf>
    <xf numFmtId="3" fontId="4" fillId="0" borderId="83" xfId="158" applyNumberFormat="1" applyFont="1" applyBorder="1" applyAlignment="1">
      <alignment horizontal="right"/>
    </xf>
    <xf numFmtId="3" fontId="4" fillId="0" borderId="86" xfId="158" applyNumberFormat="1" applyFont="1" applyBorder="1" applyAlignment="1">
      <alignment horizontal="right"/>
    </xf>
    <xf numFmtId="171" fontId="15" fillId="0" borderId="87" xfId="17" applyNumberFormat="1" applyFont="1" applyBorder="1" applyAlignment="1">
      <alignment horizontal="right"/>
    </xf>
    <xf numFmtId="171" fontId="1" fillId="0" borderId="85" xfId="17" applyNumberFormat="1" applyFont="1" applyBorder="1" applyAlignment="1">
      <alignment horizontal="right"/>
    </xf>
    <xf numFmtId="171" fontId="15" fillId="0" borderId="85" xfId="17" applyNumberFormat="1" applyFont="1" applyBorder="1" applyAlignment="1">
      <alignment horizontal="right"/>
    </xf>
    <xf numFmtId="3" fontId="4" fillId="0" borderId="82" xfId="158" applyNumberFormat="1" applyFont="1" applyBorder="1" applyAlignment="1">
      <alignment horizontal="right"/>
    </xf>
    <xf numFmtId="3" fontId="0" fillId="0" borderId="86" xfId="0" applyNumberFormat="1" applyFont="1" applyFill="1" applyBorder="1"/>
    <xf numFmtId="3" fontId="0" fillId="0" borderId="85" xfId="0" applyNumberFormat="1" applyFont="1" applyFill="1" applyBorder="1"/>
    <xf numFmtId="3" fontId="15" fillId="0" borderId="85" xfId="0" applyNumberFormat="1" applyFont="1" applyFill="1" applyBorder="1"/>
    <xf numFmtId="3" fontId="15" fillId="0" borderId="86" xfId="0" applyNumberFormat="1" applyFont="1" applyFill="1" applyBorder="1"/>
    <xf numFmtId="171" fontId="15" fillId="0" borderId="84" xfId="0" applyNumberFormat="1" applyFont="1" applyFill="1" applyBorder="1" applyAlignment="1">
      <alignment horizontal="right"/>
    </xf>
    <xf numFmtId="3" fontId="15" fillId="0" borderId="34" xfId="0" applyNumberFormat="1" applyFont="1" applyBorder="1" applyAlignment="1">
      <alignment horizontal="right"/>
    </xf>
    <xf numFmtId="171" fontId="15" fillId="0" borderId="32" xfId="17" applyNumberFormat="1" applyFont="1" applyFill="1" applyBorder="1" applyAlignment="1">
      <alignment horizontal="right"/>
    </xf>
    <xf numFmtId="3" fontId="15" fillId="0" borderId="48" xfId="0" applyNumberFormat="1" applyFont="1" applyFill="1" applyBorder="1" applyAlignment="1">
      <alignment horizontal="right"/>
    </xf>
    <xf numFmtId="171" fontId="15" fillId="0" borderId="87" xfId="17" applyNumberFormat="1" applyFont="1" applyFill="1" applyBorder="1" applyAlignment="1">
      <alignment horizontal="right"/>
    </xf>
    <xf numFmtId="171" fontId="1" fillId="0" borderId="82" xfId="17" applyNumberFormat="1" applyFont="1" applyFill="1" applyBorder="1" applyAlignment="1">
      <alignment horizontal="right"/>
    </xf>
    <xf numFmtId="3" fontId="0" fillId="0" borderId="85" xfId="0" applyNumberFormat="1" applyFont="1" applyFill="1" applyBorder="1" applyAlignment="1">
      <alignment horizontal="right"/>
    </xf>
    <xf numFmtId="3" fontId="15" fillId="0" borderId="85" xfId="0" applyNumberFormat="1" applyFont="1" applyFill="1" applyBorder="1" applyAlignment="1">
      <alignment horizontal="right"/>
    </xf>
    <xf numFmtId="171" fontId="15" fillId="0" borderId="82" xfId="17" applyNumberFormat="1" applyFont="1" applyFill="1" applyBorder="1" applyAlignment="1">
      <alignment horizontal="right"/>
    </xf>
    <xf numFmtId="171" fontId="1" fillId="0" borderId="32" xfId="17" applyNumberFormat="1" applyFont="1" applyFill="1" applyBorder="1" applyAlignment="1">
      <alignment horizontal="right"/>
    </xf>
    <xf numFmtId="171" fontId="0" fillId="0" borderId="33" xfId="0" applyNumberFormat="1" applyFont="1" applyFill="1" applyBorder="1" applyAlignment="1">
      <alignment horizontal="right"/>
    </xf>
    <xf numFmtId="171" fontId="0" fillId="0" borderId="85" xfId="17" applyNumberFormat="1" applyFont="1" applyFill="1" applyBorder="1"/>
    <xf numFmtId="171" fontId="0" fillId="0" borderId="86" xfId="17" applyNumberFormat="1" applyFont="1" applyFill="1" applyBorder="1"/>
    <xf numFmtId="171" fontId="0" fillId="0" borderId="82" xfId="17" applyNumberFormat="1" applyFont="1" applyFill="1" applyBorder="1" applyAlignment="1">
      <alignment horizontal="right"/>
    </xf>
    <xf numFmtId="171" fontId="15" fillId="0" borderId="85" xfId="17" applyNumberFormat="1" applyFont="1" applyFill="1" applyBorder="1"/>
    <xf numFmtId="171" fontId="15" fillId="0" borderId="86" xfId="17" applyNumberFormat="1" applyFont="1" applyFill="1" applyBorder="1"/>
    <xf numFmtId="171" fontId="0" fillId="0" borderId="82" xfId="17" applyNumberFormat="1" applyFont="1" applyFill="1" applyBorder="1"/>
    <xf numFmtId="171" fontId="0" fillId="0" borderId="82" xfId="17" applyNumberFormat="1" applyFont="1" applyBorder="1" applyAlignment="1">
      <alignment horizontal="right"/>
    </xf>
    <xf numFmtId="0" fontId="15" fillId="0" borderId="82" xfId="0" applyFont="1" applyFill="1" applyBorder="1" applyAlignment="1">
      <alignment horizontal="right"/>
    </xf>
    <xf numFmtId="171" fontId="0" fillId="0" borderId="85" xfId="17" applyNumberFormat="1" applyFont="1" applyFill="1" applyBorder="1" applyAlignment="1">
      <alignment horizontal="right"/>
    </xf>
    <xf numFmtId="171" fontId="15" fillId="0" borderId="85" xfId="17" applyNumberFormat="1" applyFont="1" applyFill="1" applyBorder="1" applyAlignment="1">
      <alignment horizontal="right"/>
    </xf>
    <xf numFmtId="171" fontId="15" fillId="0" borderId="82" xfId="17" applyNumberFormat="1" applyFont="1" applyBorder="1" applyAlignment="1">
      <alignment horizontal="right"/>
    </xf>
    <xf numFmtId="171" fontId="1" fillId="0" borderId="82" xfId="17" applyNumberFormat="1" applyFont="1" applyBorder="1" applyAlignment="1">
      <alignment horizontal="right"/>
    </xf>
    <xf numFmtId="0" fontId="0" fillId="0" borderId="82" xfId="0" applyFont="1" applyFill="1" applyBorder="1"/>
    <xf numFmtId="171" fontId="15" fillId="0" borderId="82" xfId="17" applyNumberFormat="1" applyFont="1" applyFill="1" applyBorder="1"/>
    <xf numFmtId="0" fontId="0" fillId="0" borderId="82" xfId="0" applyFont="1" applyBorder="1"/>
    <xf numFmtId="171" fontId="15" fillId="0" borderId="33" xfId="0" applyNumberFormat="1" applyFont="1" applyFill="1" applyBorder="1" applyAlignment="1">
      <alignment horizontal="right"/>
    </xf>
    <xf numFmtId="171" fontId="1" fillId="0" borderId="85" xfId="17" applyNumberFormat="1" applyFont="1" applyFill="1" applyBorder="1" applyAlignment="1">
      <alignment horizontal="right"/>
    </xf>
    <xf numFmtId="171" fontId="1" fillId="0" borderId="85" xfId="17" applyNumberFormat="1" applyFont="1" applyFill="1" applyBorder="1"/>
    <xf numFmtId="171" fontId="1" fillId="0" borderId="86" xfId="17" applyNumberFormat="1" applyFont="1" applyFill="1" applyBorder="1"/>
    <xf numFmtId="171" fontId="15" fillId="0" borderId="85" xfId="17" applyNumberFormat="1" applyFont="1" applyBorder="1"/>
    <xf numFmtId="171" fontId="1" fillId="0" borderId="85" xfId="17" applyNumberFormat="1" applyFont="1" applyBorder="1"/>
    <xf numFmtId="171" fontId="1" fillId="0" borderId="82" xfId="17" applyNumberFormat="1" applyFont="1" applyFill="1" applyBorder="1"/>
    <xf numFmtId="171" fontId="15" fillId="0" borderId="86" xfId="17" applyNumberFormat="1" applyFont="1" applyFill="1" applyBorder="1" applyAlignment="1">
      <alignment horizontal="right"/>
    </xf>
    <xf numFmtId="171" fontId="1" fillId="0" borderId="86" xfId="17" applyNumberFormat="1" applyFont="1" applyFill="1" applyBorder="1" applyAlignment="1">
      <alignment horizontal="right"/>
    </xf>
    <xf numFmtId="171" fontId="15" fillId="0" borderId="86" xfId="17" applyNumberFormat="1" applyFont="1" applyBorder="1" applyAlignment="1">
      <alignment horizontal="right"/>
    </xf>
    <xf numFmtId="171" fontId="1" fillId="0" borderId="86" xfId="17" applyNumberFormat="1" applyFont="1" applyBorder="1" applyAlignment="1">
      <alignment horizontal="right"/>
    </xf>
    <xf numFmtId="0" fontId="0" fillId="0" borderId="82" xfId="0" applyFont="1" applyFill="1" applyBorder="1" applyAlignment="1">
      <alignment horizontal="right"/>
    </xf>
    <xf numFmtId="0" fontId="15" fillId="0" borderId="82" xfId="0" applyFont="1" applyBorder="1" applyAlignment="1">
      <alignment horizontal="right"/>
    </xf>
    <xf numFmtId="0" fontId="0" fillId="0" borderId="82" xfId="0" applyFont="1" applyBorder="1" applyAlignment="1">
      <alignment horizontal="right"/>
    </xf>
    <xf numFmtId="0" fontId="0" fillId="0" borderId="82" xfId="0" applyFont="1" applyFill="1" applyBorder="1" applyAlignment="1">
      <alignment wrapText="1"/>
    </xf>
    <xf numFmtId="171" fontId="0" fillId="0" borderId="85" xfId="17" applyNumberFormat="1" applyFont="1" applyBorder="1" applyAlignment="1">
      <alignment horizontal="right"/>
    </xf>
    <xf numFmtId="171" fontId="0" fillId="0" borderId="85" xfId="17" applyNumberFormat="1" applyFont="1" applyBorder="1"/>
    <xf numFmtId="171" fontId="2" fillId="0" borderId="85" xfId="17" applyNumberFormat="1" applyFont="1" applyFill="1" applyBorder="1"/>
    <xf numFmtId="171" fontId="2" fillId="0" borderId="82" xfId="0" applyNumberFormat="1" applyFont="1" applyFill="1" applyBorder="1"/>
    <xf numFmtId="171" fontId="2" fillId="0" borderId="86" xfId="17" applyNumberFormat="1" applyFont="1" applyFill="1" applyBorder="1"/>
    <xf numFmtId="171" fontId="2" fillId="0" borderId="82" xfId="17" applyNumberFormat="1" applyFont="1" applyFill="1" applyBorder="1"/>
    <xf numFmtId="0" fontId="2" fillId="0" borderId="82" xfId="0" applyFont="1" applyFill="1" applyBorder="1"/>
    <xf numFmtId="171" fontId="2" fillId="0" borderId="86" xfId="17" applyNumberFormat="1" applyFont="1" applyFill="1" applyBorder="1" applyAlignment="1">
      <alignment horizontal="right"/>
    </xf>
    <xf numFmtId="0" fontId="2" fillId="0" borderId="82" xfId="0" applyFont="1" applyFill="1" applyBorder="1" applyAlignment="1">
      <alignment horizontal="right"/>
    </xf>
    <xf numFmtId="1" fontId="0" fillId="0" borderId="82" xfId="0" applyNumberFormat="1" applyBorder="1"/>
    <xf numFmtId="1" fontId="2" fillId="0" borderId="82" xfId="158" applyNumberFormat="1" applyBorder="1" applyAlignment="1">
      <alignment horizontal="right"/>
    </xf>
    <xf numFmtId="1" fontId="4" fillId="0" borderId="82" xfId="158" applyNumberFormat="1" applyFont="1" applyBorder="1" applyAlignment="1">
      <alignment horizontal="right"/>
    </xf>
    <xf numFmtId="1" fontId="2" fillId="0" borderId="83" xfId="158" applyNumberFormat="1" applyBorder="1" applyAlignment="1">
      <alignment horizontal="right"/>
    </xf>
    <xf numFmtId="3" fontId="0" fillId="0" borderId="85" xfId="0" applyNumberFormat="1" applyBorder="1"/>
    <xf numFmtId="3" fontId="0" fillId="0" borderId="86" xfId="0" applyNumberFormat="1" applyBorder="1"/>
    <xf numFmtId="1" fontId="4" fillId="0" borderId="83" xfId="158" applyNumberFormat="1" applyFont="1" applyBorder="1" applyAlignment="1">
      <alignment horizontal="right"/>
    </xf>
    <xf numFmtId="171" fontId="15" fillId="0" borderId="48" xfId="0" applyNumberFormat="1" applyFont="1" applyFill="1" applyBorder="1"/>
    <xf numFmtId="171" fontId="0" fillId="0" borderId="82" xfId="0" applyNumberFormat="1" applyFont="1" applyFill="1" applyBorder="1"/>
    <xf numFmtId="171" fontId="0" fillId="0" borderId="82" xfId="0" applyNumberFormat="1" applyFont="1" applyFill="1" applyBorder="1" applyAlignment="1">
      <alignment horizontal="right"/>
    </xf>
    <xf numFmtId="3" fontId="0" fillId="0" borderId="86" xfId="0" applyNumberFormat="1" applyFill="1" applyBorder="1"/>
    <xf numFmtId="171" fontId="15" fillId="0" borderId="82" xfId="0" applyNumberFormat="1" applyFont="1" applyFill="1" applyBorder="1"/>
    <xf numFmtId="1" fontId="15" fillId="0" borderId="48" xfId="0" applyNumberFormat="1" applyFont="1" applyBorder="1" applyAlignment="1">
      <alignment horizontal="right"/>
    </xf>
    <xf numFmtId="171" fontId="1" fillId="0" borderId="82" xfId="17" applyNumberFormat="1" applyFont="1" applyBorder="1"/>
    <xf numFmtId="1" fontId="2" fillId="0" borderId="32" xfId="158" applyNumberFormat="1" applyBorder="1" applyAlignment="1">
      <alignment horizontal="right"/>
    </xf>
    <xf numFmtId="171" fontId="0" fillId="0" borderId="34" xfId="0" applyNumberFormat="1" applyFont="1" applyFill="1" applyBorder="1"/>
    <xf numFmtId="0" fontId="2" fillId="0" borderId="82" xfId="158" applyBorder="1" applyAlignment="1">
      <alignment horizontal="right"/>
    </xf>
    <xf numFmtId="1" fontId="2" fillId="0" borderId="0" xfId="158" applyNumberFormat="1" applyBorder="1" applyAlignment="1">
      <alignment horizontal="right"/>
    </xf>
    <xf numFmtId="171" fontId="15" fillId="0" borderId="0" xfId="0" applyNumberFormat="1" applyFont="1" applyBorder="1" applyAlignment="1">
      <alignment wrapText="1"/>
    </xf>
    <xf numFmtId="171" fontId="0" fillId="0" borderId="82" xfId="0" applyNumberFormat="1" applyFont="1" applyBorder="1" applyAlignment="1">
      <alignment wrapText="1"/>
    </xf>
    <xf numFmtId="171" fontId="0" fillId="0" borderId="82" xfId="0" applyNumberFormat="1" applyBorder="1"/>
    <xf numFmtId="171" fontId="15" fillId="0" borderId="82" xfId="0" applyNumberFormat="1" applyFont="1" applyBorder="1" applyAlignment="1">
      <alignment wrapText="1"/>
    </xf>
    <xf numFmtId="171" fontId="2" fillId="0" borderId="83" xfId="0" applyNumberFormat="1" applyFont="1" applyBorder="1"/>
    <xf numFmtId="171" fontId="64" fillId="62" borderId="32" xfId="17" applyNumberFormat="1" applyFont="1" applyFill="1" applyBorder="1"/>
    <xf numFmtId="171" fontId="15" fillId="0" borderId="32" xfId="17" quotePrefix="1" applyNumberFormat="1" applyFont="1" applyBorder="1"/>
    <xf numFmtId="171" fontId="1" fillId="0" borderId="32" xfId="17" applyNumberFormat="1" applyFont="1" applyBorder="1"/>
    <xf numFmtId="171" fontId="15" fillId="0" borderId="32" xfId="17" applyNumberFormat="1" applyFont="1" applyFill="1" applyBorder="1"/>
    <xf numFmtId="0" fontId="0" fillId="0" borderId="85" xfId="0" applyFont="1" applyBorder="1"/>
    <xf numFmtId="0" fontId="0" fillId="0" borderId="50" xfId="0" applyFont="1" applyBorder="1"/>
    <xf numFmtId="0" fontId="0" fillId="0" borderId="85" xfId="0" applyFont="1" applyFill="1" applyBorder="1"/>
    <xf numFmtId="3" fontId="4" fillId="0" borderId="34" xfId="0" applyNumberFormat="1" applyFont="1" applyFill="1" applyBorder="1"/>
    <xf numFmtId="3" fontId="2" fillId="0" borderId="34" xfId="0" applyNumberFormat="1" applyFont="1" applyBorder="1"/>
    <xf numFmtId="3" fontId="4" fillId="0" borderId="48" xfId="0" applyNumberFormat="1" applyFont="1" applyBorder="1"/>
    <xf numFmtId="0" fontId="0" fillId="0" borderId="83" xfId="0" applyFont="1" applyBorder="1"/>
    <xf numFmtId="3" fontId="2" fillId="0" borderId="85" xfId="0" applyNumberFormat="1" applyFont="1" applyBorder="1"/>
    <xf numFmtId="0" fontId="0" fillId="0" borderId="86" xfId="0" applyFont="1" applyBorder="1"/>
    <xf numFmtId="0" fontId="0" fillId="0" borderId="83" xfId="0" applyFont="1" applyBorder="1" applyAlignment="1">
      <alignment wrapText="1"/>
    </xf>
    <xf numFmtId="3" fontId="2" fillId="0" borderId="86" xfId="0" applyNumberFormat="1" applyFont="1" applyBorder="1"/>
    <xf numFmtId="3" fontId="2" fillId="0" borderId="34" xfId="0" applyNumberFormat="1" applyFont="1" applyFill="1" applyBorder="1"/>
    <xf numFmtId="171" fontId="0" fillId="0" borderId="33" xfId="17" applyNumberFormat="1" applyFont="1" applyBorder="1" applyAlignment="1">
      <alignment horizontal="right"/>
    </xf>
    <xf numFmtId="3" fontId="4" fillId="0" borderId="48" xfId="0" applyNumberFormat="1" applyFont="1" applyFill="1" applyBorder="1"/>
    <xf numFmtId="171" fontId="15" fillId="0" borderId="49" xfId="17" applyNumberFormat="1" applyFont="1" applyFill="1" applyBorder="1"/>
    <xf numFmtId="3" fontId="2" fillId="0" borderId="86" xfId="0" applyNumberFormat="1" applyFont="1" applyFill="1" applyBorder="1"/>
    <xf numFmtId="9" fontId="1" fillId="0" borderId="39" xfId="17" applyNumberFormat="1" applyFont="1" applyBorder="1"/>
    <xf numFmtId="0" fontId="0" fillId="0" borderId="46" xfId="0" applyFont="1" applyBorder="1"/>
    <xf numFmtId="9" fontId="15" fillId="0" borderId="49" xfId="17" applyFont="1" applyBorder="1"/>
    <xf numFmtId="9" fontId="1" fillId="0" borderId="85" xfId="17" applyNumberFormat="1" applyFont="1" applyBorder="1"/>
    <xf numFmtId="9" fontId="1" fillId="0" borderId="83" xfId="17" applyNumberFormat="1" applyFont="1" applyBorder="1"/>
    <xf numFmtId="9" fontId="1" fillId="0" borderId="82" xfId="17" applyNumberFormat="1" applyFont="1" applyBorder="1"/>
    <xf numFmtId="9" fontId="1" fillId="0" borderId="39" xfId="17" applyFont="1" applyBorder="1"/>
    <xf numFmtId="9" fontId="1" fillId="0" borderId="83" xfId="17" applyFont="1" applyBorder="1"/>
    <xf numFmtId="9" fontId="1" fillId="0" borderId="82" xfId="17" applyFont="1" applyBorder="1"/>
    <xf numFmtId="9" fontId="1" fillId="0" borderId="85" xfId="17" applyFont="1" applyBorder="1"/>
    <xf numFmtId="0" fontId="15" fillId="0" borderId="33" xfId="0" applyFont="1" applyBorder="1"/>
    <xf numFmtId="0" fontId="0" fillId="0" borderId="86" xfId="0" applyBorder="1"/>
    <xf numFmtId="0" fontId="15" fillId="0" borderId="86" xfId="0" applyFont="1" applyBorder="1"/>
    <xf numFmtId="0" fontId="0" fillId="0" borderId="86" xfId="0" applyFont="1" applyBorder="1" applyAlignment="1">
      <alignment wrapText="1"/>
    </xf>
    <xf numFmtId="0" fontId="0" fillId="0" borderId="33" xfId="0" applyFont="1" applyBorder="1" applyAlignment="1">
      <alignment wrapText="1"/>
    </xf>
    <xf numFmtId="3" fontId="2" fillId="0" borderId="83" xfId="0" applyNumberFormat="1" applyFont="1" applyFill="1" applyBorder="1"/>
    <xf numFmtId="171" fontId="1" fillId="0" borderId="83" xfId="17" applyNumberFormat="1" applyFont="1" applyBorder="1"/>
    <xf numFmtId="3" fontId="4" fillId="0" borderId="83" xfId="0" applyNumberFormat="1" applyFont="1" applyFill="1" applyBorder="1"/>
    <xf numFmtId="3" fontId="2" fillId="0" borderId="82" xfId="0" applyNumberFormat="1" applyFont="1" applyBorder="1"/>
    <xf numFmtId="3" fontId="0" fillId="0" borderId="39" xfId="0" applyNumberFormat="1" applyBorder="1"/>
    <xf numFmtId="3" fontId="65" fillId="62" borderId="39" xfId="0" applyNumberFormat="1" applyFont="1" applyFill="1" applyBorder="1"/>
    <xf numFmtId="176" fontId="0" fillId="0" borderId="82" xfId="0" applyNumberFormat="1" applyBorder="1"/>
    <xf numFmtId="0" fontId="0" fillId="0" borderId="83" xfId="0" applyBorder="1"/>
    <xf numFmtId="10" fontId="0" fillId="0" borderId="39" xfId="0" applyNumberFormat="1" applyBorder="1"/>
    <xf numFmtId="10" fontId="0" fillId="0" borderId="82" xfId="0" applyNumberFormat="1" applyBorder="1"/>
    <xf numFmtId="10" fontId="15" fillId="0" borderId="82" xfId="0" applyNumberFormat="1" applyFont="1" applyBorder="1"/>
    <xf numFmtId="10" fontId="0" fillId="0" borderId="39" xfId="0" applyNumberFormat="1" applyBorder="1" applyAlignment="1">
      <alignment horizontal="right"/>
    </xf>
    <xf numFmtId="10" fontId="0" fillId="0" borderId="83" xfId="0" applyNumberFormat="1" applyBorder="1" applyAlignment="1">
      <alignment horizontal="right"/>
    </xf>
    <xf numFmtId="3" fontId="0" fillId="0" borderId="88" xfId="0" applyNumberFormat="1" applyBorder="1"/>
    <xf numFmtId="3" fontId="0" fillId="0" borderId="89" xfId="0" applyNumberFormat="1" applyBorder="1"/>
    <xf numFmtId="10" fontId="0" fillId="0" borderId="88" xfId="0" applyNumberFormat="1" applyBorder="1" applyAlignment="1">
      <alignment horizontal="right"/>
    </xf>
    <xf numFmtId="0" fontId="0" fillId="0" borderId="90" xfId="0" applyBorder="1"/>
    <xf numFmtId="10" fontId="0" fillId="0" borderId="90" xfId="0" applyNumberFormat="1" applyBorder="1" applyAlignment="1">
      <alignment horizontal="right"/>
    </xf>
    <xf numFmtId="3" fontId="15" fillId="0" borderId="88" xfId="0" applyNumberFormat="1" applyFont="1" applyBorder="1"/>
    <xf numFmtId="3" fontId="15" fillId="0" borderId="89" xfId="0" applyNumberFormat="1" applyFont="1" applyBorder="1"/>
    <xf numFmtId="10" fontId="15" fillId="0" borderId="88" xfId="0" applyNumberFormat="1" applyFont="1" applyBorder="1" applyAlignment="1">
      <alignment horizontal="right"/>
    </xf>
    <xf numFmtId="0" fontId="0" fillId="0" borderId="91" xfId="0" applyBorder="1"/>
    <xf numFmtId="3" fontId="0" fillId="0" borderId="90" xfId="0" applyNumberFormat="1" applyBorder="1"/>
    <xf numFmtId="0" fontId="0" fillId="0" borderId="89" xfId="0" applyBorder="1"/>
    <xf numFmtId="0" fontId="15" fillId="0" borderId="45" xfId="0" applyFont="1" applyBorder="1"/>
    <xf numFmtId="3" fontId="15" fillId="0" borderId="42" xfId="0" applyNumberFormat="1" applyFont="1" applyBorder="1"/>
    <xf numFmtId="3" fontId="0" fillId="0" borderId="45" xfId="0" applyNumberFormat="1" applyFont="1" applyBorder="1"/>
    <xf numFmtId="3" fontId="0" fillId="0" borderId="42" xfId="0" applyNumberFormat="1" applyFont="1" applyBorder="1"/>
    <xf numFmtId="0" fontId="0" fillId="0" borderId="42" xfId="0" applyBorder="1"/>
    <xf numFmtId="0" fontId="15" fillId="0" borderId="42" xfId="0" applyFont="1" applyFill="1" applyBorder="1"/>
    <xf numFmtId="3" fontId="0" fillId="0" borderId="44" xfId="0" applyNumberFormat="1" applyFont="1" applyBorder="1"/>
    <xf numFmtId="3" fontId="0" fillId="0" borderId="43" xfId="0" applyNumberFormat="1" applyFont="1" applyBorder="1"/>
    <xf numFmtId="3" fontId="15" fillId="0" borderId="44" xfId="0" applyNumberFormat="1" applyFont="1" applyBorder="1"/>
    <xf numFmtId="3" fontId="15" fillId="0" borderId="43" xfId="0" applyNumberFormat="1" applyFont="1" applyBorder="1"/>
    <xf numFmtId="3" fontId="0" fillId="0" borderId="94" xfId="0" applyNumberFormat="1" applyFont="1" applyBorder="1"/>
    <xf numFmtId="3" fontId="0" fillId="0" borderId="95" xfId="0" applyNumberFormat="1" applyFont="1" applyBorder="1"/>
    <xf numFmtId="3" fontId="0" fillId="0" borderId="90" xfId="0" applyNumberFormat="1" applyFont="1" applyBorder="1"/>
    <xf numFmtId="0" fontId="15" fillId="0" borderId="44" xfId="0" applyFont="1" applyFill="1" applyBorder="1" applyAlignment="1">
      <alignment horizontal="right"/>
    </xf>
    <xf numFmtId="0" fontId="64" fillId="62" borderId="44" xfId="0" applyFont="1" applyFill="1" applyBorder="1" applyAlignment="1">
      <alignment horizontal="right"/>
    </xf>
    <xf numFmtId="171" fontId="0" fillId="0" borderId="95" xfId="0" applyNumberFormat="1" applyFont="1" applyBorder="1" applyAlignment="1">
      <alignment horizontal="right"/>
    </xf>
    <xf numFmtId="3" fontId="65" fillId="62" borderId="43" xfId="0" applyNumberFormat="1" applyFont="1" applyFill="1" applyBorder="1"/>
    <xf numFmtId="171" fontId="0" fillId="0" borderId="42" xfId="0" applyNumberFormat="1" applyFont="1" applyBorder="1" applyAlignment="1">
      <alignment horizontal="right"/>
    </xf>
    <xf numFmtId="3" fontId="64" fillId="62" borderId="43" xfId="0" applyNumberFormat="1" applyFont="1" applyFill="1" applyBorder="1"/>
    <xf numFmtId="171" fontId="15" fillId="0" borderId="42" xfId="0" applyNumberFormat="1" applyFont="1" applyBorder="1" applyAlignment="1">
      <alignment horizontal="right"/>
    </xf>
    <xf numFmtId="0" fontId="0" fillId="0" borderId="83" xfId="0" applyFont="1" applyFill="1" applyBorder="1"/>
    <xf numFmtId="0" fontId="15" fillId="0" borderId="83" xfId="0" applyFont="1" applyFill="1" applyBorder="1"/>
    <xf numFmtId="3" fontId="15" fillId="0" borderId="92" xfId="0" applyNumberFormat="1" applyFont="1" applyBorder="1"/>
    <xf numFmtId="3" fontId="15" fillId="0" borderId="93" xfId="0" applyNumberFormat="1" applyFont="1" applyFill="1" applyBorder="1"/>
    <xf numFmtId="171" fontId="15" fillId="0" borderId="93" xfId="0" applyNumberFormat="1" applyFont="1" applyFill="1" applyBorder="1" applyAlignment="1">
      <alignment horizontal="right"/>
    </xf>
    <xf numFmtId="3" fontId="0" fillId="0" borderId="91" xfId="0" applyNumberFormat="1" applyBorder="1"/>
    <xf numFmtId="0" fontId="15" fillId="0" borderId="49" xfId="0" applyFont="1" applyBorder="1"/>
    <xf numFmtId="171" fontId="15" fillId="0" borderId="33" xfId="0" applyNumberFormat="1" applyFont="1" applyBorder="1" applyAlignment="1">
      <alignment wrapText="1"/>
    </xf>
    <xf numFmtId="171" fontId="55" fillId="0" borderId="46" xfId="0" applyNumberFormat="1" applyFont="1" applyFill="1" applyBorder="1"/>
    <xf numFmtId="0" fontId="0" fillId="0" borderId="46" xfId="0" applyFill="1" applyBorder="1"/>
    <xf numFmtId="0" fontId="57" fillId="0" borderId="46" xfId="0" applyFont="1" applyFill="1" applyBorder="1"/>
    <xf numFmtId="3" fontId="2" fillId="0" borderId="90" xfId="158" applyNumberFormat="1" applyBorder="1" applyAlignment="1">
      <alignment horizontal="right"/>
    </xf>
    <xf numFmtId="3" fontId="4" fillId="0" borderId="46" xfId="158" applyNumberFormat="1" applyFont="1" applyBorder="1" applyAlignment="1">
      <alignment horizontal="right"/>
    </xf>
    <xf numFmtId="171" fontId="1" fillId="0" borderId="91" xfId="17" applyNumberFormat="1" applyFont="1" applyBorder="1"/>
    <xf numFmtId="171" fontId="15" fillId="0" borderId="96" xfId="17" applyNumberFormat="1" applyFont="1" applyBorder="1"/>
    <xf numFmtId="3" fontId="64" fillId="62" borderId="96" xfId="158" applyNumberFormat="1" applyFont="1" applyFill="1" applyBorder="1" applyAlignment="1">
      <alignment horizontal="right"/>
    </xf>
    <xf numFmtId="3" fontId="2" fillId="0" borderId="91" xfId="158" applyNumberFormat="1" applyBorder="1" applyAlignment="1">
      <alignment horizontal="right"/>
    </xf>
    <xf numFmtId="3" fontId="4" fillId="0" borderId="96" xfId="158" applyNumberFormat="1" applyFont="1" applyBorder="1" applyAlignment="1">
      <alignment horizontal="right"/>
    </xf>
    <xf numFmtId="3" fontId="15" fillId="0" borderId="90" xfId="0" applyNumberFormat="1" applyFont="1" applyBorder="1"/>
    <xf numFmtId="171" fontId="15" fillId="0" borderId="90" xfId="17" applyNumberFormat="1" applyFont="1" applyBorder="1"/>
    <xf numFmtId="3" fontId="2" fillId="0" borderId="97" xfId="158" applyNumberFormat="1" applyBorder="1" applyAlignment="1">
      <alignment horizontal="right"/>
    </xf>
    <xf numFmtId="171" fontId="65" fillId="62" borderId="98" xfId="17" applyNumberFormat="1" applyFont="1" applyFill="1" applyBorder="1"/>
    <xf numFmtId="171" fontId="65" fillId="62" borderId="98" xfId="17" applyNumberFormat="1" applyFont="1" applyFill="1" applyBorder="1" applyAlignment="1">
      <alignment horizontal="right"/>
    </xf>
    <xf numFmtId="3" fontId="65" fillId="62" borderId="98" xfId="0" applyNumberFormat="1" applyFont="1" applyFill="1" applyBorder="1"/>
    <xf numFmtId="3" fontId="64" fillId="62" borderId="98" xfId="0" applyNumberFormat="1" applyFont="1" applyFill="1" applyBorder="1" applyAlignment="1">
      <alignment horizontal="right"/>
    </xf>
    <xf numFmtId="3" fontId="64" fillId="62" borderId="98" xfId="0" applyNumberFormat="1" applyFont="1" applyFill="1" applyBorder="1"/>
    <xf numFmtId="3" fontId="65" fillId="62" borderId="98" xfId="158" applyNumberFormat="1" applyFont="1" applyFill="1" applyBorder="1" applyAlignment="1">
      <alignment horizontal="right"/>
    </xf>
    <xf numFmtId="3" fontId="64" fillId="62" borderId="98" xfId="158" applyNumberFormat="1" applyFont="1" applyFill="1" applyBorder="1" applyAlignment="1">
      <alignment horizontal="right"/>
    </xf>
    <xf numFmtId="171" fontId="64" fillId="62" borderId="98" xfId="17" applyNumberFormat="1" applyFont="1" applyFill="1" applyBorder="1"/>
    <xf numFmtId="3" fontId="65" fillId="62" borderId="98" xfId="0" applyNumberFormat="1" applyFont="1" applyFill="1" applyBorder="1" applyAlignment="1">
      <alignment horizontal="right"/>
    </xf>
    <xf numFmtId="0" fontId="42" fillId="0" borderId="86" xfId="0" applyFont="1" applyFill="1" applyBorder="1"/>
    <xf numFmtId="171" fontId="64" fillId="62" borderId="98" xfId="17" applyNumberFormat="1" applyFont="1" applyFill="1" applyBorder="1" applyAlignment="1">
      <alignment horizontal="right"/>
    </xf>
    <xf numFmtId="1" fontId="0" fillId="0" borderId="82" xfId="0" applyNumberFormat="1" applyBorder="1" applyAlignment="1">
      <alignment horizontal="right"/>
    </xf>
    <xf numFmtId="1" fontId="15" fillId="0" borderId="82" xfId="0" applyNumberFormat="1" applyFont="1" applyBorder="1" applyAlignment="1">
      <alignment horizontal="right"/>
    </xf>
    <xf numFmtId="1" fontId="65" fillId="62" borderId="98" xfId="158" applyNumberFormat="1" applyFont="1" applyFill="1" applyBorder="1" applyAlignment="1">
      <alignment horizontal="right"/>
    </xf>
    <xf numFmtId="1" fontId="64" fillId="62" borderId="98" xfId="158" applyNumberFormat="1" applyFont="1" applyFill="1" applyBorder="1" applyAlignment="1">
      <alignment horizontal="right"/>
    </xf>
    <xf numFmtId="171" fontId="1" fillId="0" borderId="83" xfId="17" quotePrefix="1" applyNumberFormat="1" applyFont="1" applyBorder="1"/>
    <xf numFmtId="171" fontId="15" fillId="0" borderId="83" xfId="17" quotePrefix="1" applyNumberFormat="1" applyFont="1" applyBorder="1"/>
    <xf numFmtId="171" fontId="65" fillId="62" borderId="98" xfId="0" applyNumberFormat="1" applyFont="1" applyFill="1" applyBorder="1"/>
    <xf numFmtId="171" fontId="15" fillId="0" borderId="0" xfId="17" quotePrefix="1" applyNumberFormat="1" applyFont="1" applyBorder="1"/>
    <xf numFmtId="171" fontId="0" fillId="0" borderId="83" xfId="0" applyNumberFormat="1" applyFont="1" applyFill="1" applyBorder="1"/>
    <xf numFmtId="3" fontId="64" fillId="62" borderId="88" xfId="0" applyNumberFormat="1" applyFont="1" applyFill="1" applyBorder="1"/>
    <xf numFmtId="3" fontId="65" fillId="62" borderId="94" xfId="0" applyNumberFormat="1" applyFont="1" applyFill="1" applyBorder="1"/>
    <xf numFmtId="0" fontId="65" fillId="62" borderId="98" xfId="0" applyFont="1" applyFill="1" applyBorder="1"/>
    <xf numFmtId="0" fontId="0" fillId="0" borderId="99" xfId="0" applyBorder="1"/>
    <xf numFmtId="3" fontId="64" fillId="62" borderId="102" xfId="0" applyNumberFormat="1" applyFont="1" applyFill="1" applyBorder="1"/>
    <xf numFmtId="3" fontId="65" fillId="62" borderId="103" xfId="0" applyNumberFormat="1" applyFont="1" applyFill="1" applyBorder="1"/>
    <xf numFmtId="3" fontId="4" fillId="0" borderId="95" xfId="0" applyNumberFormat="1" applyFont="1" applyFill="1" applyBorder="1"/>
    <xf numFmtId="3" fontId="65" fillId="62" borderId="103" xfId="158" applyNumberFormat="1" applyFont="1" applyFill="1" applyBorder="1" applyAlignment="1">
      <alignment horizontal="right"/>
    </xf>
    <xf numFmtId="0" fontId="64" fillId="62" borderId="47" xfId="0" applyFont="1" applyFill="1" applyBorder="1" applyAlignment="1">
      <alignment horizontal="right"/>
    </xf>
    <xf numFmtId="3" fontId="4" fillId="0" borderId="33" xfId="158" applyNumberFormat="1" applyFont="1" applyBorder="1" applyAlignment="1">
      <alignment horizontal="right"/>
    </xf>
    <xf numFmtId="1" fontId="65" fillId="62" borderId="104" xfId="158" applyNumberFormat="1" applyFont="1" applyFill="1" applyBorder="1" applyAlignment="1">
      <alignment horizontal="right"/>
    </xf>
    <xf numFmtId="1" fontId="65" fillId="62" borderId="105" xfId="158" applyNumberFormat="1" applyFont="1" applyFill="1" applyBorder="1" applyAlignment="1">
      <alignment horizontal="right"/>
    </xf>
    <xf numFmtId="3" fontId="65" fillId="62" borderId="105" xfId="0" applyNumberFormat="1" applyFont="1" applyFill="1" applyBorder="1"/>
    <xf numFmtId="14" fontId="64" fillId="62" borderId="84" xfId="0" applyNumberFormat="1" applyFont="1" applyFill="1" applyBorder="1"/>
    <xf numFmtId="14" fontId="15" fillId="0" borderId="84" xfId="0" applyNumberFormat="1" applyFont="1" applyBorder="1"/>
    <xf numFmtId="9" fontId="0" fillId="0" borderId="43" xfId="0" applyNumberFormat="1" applyBorder="1"/>
    <xf numFmtId="9" fontId="0" fillId="0" borderId="84" xfId="0" applyNumberFormat="1" applyBorder="1"/>
    <xf numFmtId="9" fontId="65" fillId="62" borderId="84" xfId="0" applyNumberFormat="1" applyFont="1" applyFill="1" applyBorder="1"/>
    <xf numFmtId="9" fontId="0" fillId="0" borderId="86" xfId="0" applyNumberFormat="1" applyBorder="1"/>
    <xf numFmtId="9" fontId="0" fillId="0" borderId="85" xfId="0" applyNumberFormat="1" applyBorder="1"/>
    <xf numFmtId="0" fontId="0" fillId="0" borderId="106" xfId="0" applyFill="1" applyBorder="1"/>
    <xf numFmtId="9" fontId="0" fillId="0" borderId="92" xfId="0" applyNumberFormat="1" applyBorder="1"/>
    <xf numFmtId="0" fontId="0" fillId="0" borderId="107" xfId="0" applyBorder="1"/>
    <xf numFmtId="0" fontId="59" fillId="0" borderId="0" xfId="164" applyFill="1" applyAlignment="1" applyProtection="1">
      <alignment horizontal="left" vertical="center"/>
    </xf>
    <xf numFmtId="171" fontId="1" fillId="0" borderId="82" xfId="17" applyNumberFormat="1" applyFont="1" applyFill="1" applyBorder="1" applyAlignment="1">
      <alignment horizontal="left"/>
    </xf>
    <xf numFmtId="171" fontId="15" fillId="0" borderId="82" xfId="17" applyNumberFormat="1" applyFont="1" applyFill="1" applyBorder="1" applyAlignment="1">
      <alignment horizontal="left"/>
    </xf>
    <xf numFmtId="171" fontId="15" fillId="0" borderId="0" xfId="17" applyNumberFormat="1" applyFont="1" applyFill="1" applyBorder="1" applyAlignment="1">
      <alignment horizontal="left"/>
    </xf>
    <xf numFmtId="171" fontId="1" fillId="0" borderId="0" xfId="17" applyNumberFormat="1" applyFont="1" applyFill="1" applyBorder="1" applyAlignment="1">
      <alignment horizontal="left"/>
    </xf>
    <xf numFmtId="171" fontId="1" fillId="0" borderId="89" xfId="17" applyNumberFormat="1" applyFont="1" applyFill="1" applyBorder="1" applyAlignment="1">
      <alignment horizontal="left"/>
    </xf>
    <xf numFmtId="0" fontId="0" fillId="0" borderId="0" xfId="0" applyFill="1" applyBorder="1" applyAlignment="1">
      <alignment horizontal="left"/>
    </xf>
    <xf numFmtId="0" fontId="0" fillId="0" borderId="82" xfId="0" applyFill="1" applyBorder="1" applyAlignment="1">
      <alignment horizontal="left"/>
    </xf>
    <xf numFmtId="0" fontId="15" fillId="0" borderId="82" xfId="0" applyFont="1" applyFill="1" applyBorder="1" applyAlignment="1">
      <alignment horizontal="left"/>
    </xf>
    <xf numFmtId="3" fontId="15" fillId="0" borderId="35" xfId="0" applyNumberFormat="1" applyFont="1" applyFill="1" applyBorder="1"/>
    <xf numFmtId="3" fontId="15" fillId="0" borderId="95" xfId="0" applyNumberFormat="1" applyFont="1" applyBorder="1"/>
    <xf numFmtId="3" fontId="15" fillId="0" borderId="94" xfId="0" applyNumberFormat="1" applyFont="1" applyBorder="1"/>
    <xf numFmtId="3" fontId="4" fillId="0" borderId="94" xfId="0" applyNumberFormat="1" applyFont="1" applyFill="1" applyBorder="1"/>
    <xf numFmtId="3" fontId="15" fillId="0" borderId="91" xfId="0" applyNumberFormat="1" applyFont="1" applyBorder="1"/>
    <xf numFmtId="9" fontId="64" fillId="62" borderId="111" xfId="17" applyFont="1" applyFill="1" applyBorder="1"/>
    <xf numFmtId="9" fontId="64" fillId="62" borderId="112" xfId="17" applyFont="1" applyFill="1" applyBorder="1"/>
    <xf numFmtId="3" fontId="65" fillId="62" borderId="107" xfId="158" applyNumberFormat="1" applyFont="1" applyFill="1" applyBorder="1" applyAlignment="1">
      <alignment horizontal="right"/>
    </xf>
    <xf numFmtId="3" fontId="64" fillId="62" borderId="110" xfId="158" applyNumberFormat="1" applyFont="1" applyFill="1" applyBorder="1" applyAlignment="1">
      <alignment horizontal="right"/>
    </xf>
    <xf numFmtId="3" fontId="65" fillId="62" borderId="108" xfId="158" applyNumberFormat="1" applyFont="1" applyFill="1" applyBorder="1" applyAlignment="1">
      <alignment horizontal="right"/>
    </xf>
    <xf numFmtId="9" fontId="65" fillId="62" borderId="103" xfId="17" applyFont="1" applyFill="1" applyBorder="1" applyAlignment="1">
      <alignment horizontal="right"/>
    </xf>
    <xf numFmtId="3" fontId="4" fillId="0" borderId="50" xfId="158" applyNumberFormat="1" applyFont="1" applyFill="1" applyBorder="1" applyAlignment="1">
      <alignment horizontal="right"/>
    </xf>
    <xf numFmtId="3" fontId="2" fillId="0" borderId="85" xfId="158" applyNumberFormat="1" applyFill="1" applyBorder="1" applyAlignment="1">
      <alignment horizontal="right"/>
    </xf>
    <xf numFmtId="3" fontId="2" fillId="0" borderId="91" xfId="158" applyNumberFormat="1" applyFill="1" applyBorder="1" applyAlignment="1">
      <alignment horizontal="right"/>
    </xf>
    <xf numFmtId="3" fontId="4" fillId="0" borderId="96" xfId="158" applyNumberFormat="1" applyFont="1" applyFill="1" applyBorder="1" applyAlignment="1">
      <alignment horizontal="right"/>
    </xf>
    <xf numFmtId="3" fontId="2" fillId="0" borderId="82" xfId="158" applyNumberFormat="1" applyFont="1" applyFill="1" applyBorder="1" applyAlignment="1">
      <alignment horizontal="right"/>
    </xf>
    <xf numFmtId="171" fontId="15" fillId="0" borderId="46" xfId="17" applyNumberFormat="1" applyFont="1" applyFill="1" applyBorder="1"/>
    <xf numFmtId="171" fontId="15" fillId="0" borderId="47" xfId="17" applyNumberFormat="1" applyFont="1" applyFill="1" applyBorder="1"/>
    <xf numFmtId="171" fontId="15" fillId="0" borderId="48" xfId="17" applyNumberFormat="1" applyFont="1" applyFill="1" applyBorder="1"/>
    <xf numFmtId="171" fontId="15" fillId="0" borderId="110" xfId="17" applyNumberFormat="1" applyFont="1" applyFill="1" applyBorder="1"/>
    <xf numFmtId="171" fontId="0" fillId="0" borderId="56" xfId="0" applyNumberFormat="1" applyFill="1" applyBorder="1"/>
    <xf numFmtId="171" fontId="0" fillId="0" borderId="58" xfId="17" applyNumberFormat="1" applyFont="1" applyFill="1" applyBorder="1"/>
    <xf numFmtId="3" fontId="15" fillId="0" borderId="94" xfId="0" applyNumberFormat="1" applyFont="1" applyFill="1" applyBorder="1"/>
    <xf numFmtId="171" fontId="15" fillId="0" borderId="101" xfId="17" applyNumberFormat="1" applyFont="1" applyFill="1" applyBorder="1"/>
    <xf numFmtId="171" fontId="64" fillId="62" borderId="112" xfId="17" applyNumberFormat="1" applyFont="1" applyFill="1" applyBorder="1"/>
    <xf numFmtId="171" fontId="15" fillId="0" borderId="100" xfId="17" applyNumberFormat="1" applyFont="1" applyFill="1" applyBorder="1"/>
    <xf numFmtId="171" fontId="15" fillId="0" borderId="96" xfId="17" applyNumberFormat="1" applyFont="1" applyFill="1" applyBorder="1"/>
    <xf numFmtId="171" fontId="0" fillId="0" borderId="69" xfId="0" applyNumberFormat="1" applyFont="1" applyBorder="1" applyAlignment="1">
      <alignment horizontal="right"/>
    </xf>
    <xf numFmtId="0" fontId="15" fillId="0" borderId="34" xfId="0" applyFont="1" applyFill="1" applyBorder="1" applyAlignment="1">
      <alignment wrapText="1"/>
    </xf>
    <xf numFmtId="171" fontId="2" fillId="0" borderId="60" xfId="17" applyNumberFormat="1" applyFont="1" applyFill="1" applyBorder="1"/>
    <xf numFmtId="171" fontId="15" fillId="0" borderId="34" xfId="17" applyNumberFormat="1" applyFont="1" applyFill="1" applyBorder="1"/>
    <xf numFmtId="171" fontId="2" fillId="0" borderId="63" xfId="17" applyNumberFormat="1" applyFont="1" applyFill="1" applyBorder="1"/>
    <xf numFmtId="171" fontId="0" fillId="0" borderId="83" xfId="0" applyNumberFormat="1" applyFill="1" applyBorder="1"/>
    <xf numFmtId="3" fontId="2" fillId="0" borderId="98" xfId="0" applyNumberFormat="1" applyFont="1" applyFill="1" applyBorder="1"/>
    <xf numFmtId="3" fontId="4" fillId="0" borderId="98" xfId="0" applyNumberFormat="1" applyFont="1" applyFill="1" applyBorder="1"/>
    <xf numFmtId="3" fontId="2" fillId="0" borderId="40" xfId="0" applyNumberFormat="1" applyFont="1" applyFill="1" applyBorder="1"/>
    <xf numFmtId="171" fontId="2" fillId="0" borderId="98" xfId="17" applyNumberFormat="1" applyFont="1" applyFill="1" applyBorder="1"/>
    <xf numFmtId="171" fontId="4" fillId="0" borderId="98" xfId="17" applyNumberFormat="1" applyFont="1" applyFill="1" applyBorder="1"/>
    <xf numFmtId="3" fontId="64" fillId="63" borderId="33" xfId="0" applyNumberFormat="1" applyFont="1" applyFill="1" applyBorder="1"/>
    <xf numFmtId="3" fontId="65" fillId="63" borderId="98" xfId="0" applyNumberFormat="1" applyFont="1" applyFill="1" applyBorder="1"/>
    <xf numFmtId="3" fontId="64" fillId="63" borderId="98" xfId="0" applyNumberFormat="1" applyFont="1" applyFill="1" applyBorder="1"/>
    <xf numFmtId="3" fontId="64" fillId="63" borderId="48" xfId="0" applyNumberFormat="1" applyFont="1" applyFill="1" applyBorder="1"/>
    <xf numFmtId="3" fontId="65" fillId="63" borderId="40" xfId="0" applyNumberFormat="1" applyFont="1" applyFill="1" applyBorder="1"/>
    <xf numFmtId="3" fontId="4" fillId="0" borderId="108" xfId="0" applyNumberFormat="1" applyFont="1" applyFill="1" applyBorder="1"/>
    <xf numFmtId="0" fontId="64" fillId="63" borderId="48" xfId="0" applyFont="1" applyFill="1" applyBorder="1" applyAlignment="1">
      <alignment horizontal="right"/>
    </xf>
    <xf numFmtId="3" fontId="4" fillId="64" borderId="108" xfId="0" applyNumberFormat="1" applyFont="1" applyFill="1" applyBorder="1"/>
    <xf numFmtId="3" fontId="2" fillId="64" borderId="98" xfId="0" applyNumberFormat="1" applyFont="1" applyFill="1" applyBorder="1"/>
    <xf numFmtId="3" fontId="4" fillId="64" borderId="98" xfId="0" applyNumberFormat="1" applyFont="1" applyFill="1" applyBorder="1"/>
    <xf numFmtId="3" fontId="4" fillId="64" borderId="48" xfId="0" applyNumberFormat="1" applyFont="1" applyFill="1" applyBorder="1"/>
    <xf numFmtId="171" fontId="2" fillId="64" borderId="98" xfId="17" applyNumberFormat="1" applyFont="1" applyFill="1" applyBorder="1"/>
    <xf numFmtId="171" fontId="4" fillId="64" borderId="98" xfId="17" applyNumberFormat="1" applyFont="1" applyFill="1" applyBorder="1"/>
    <xf numFmtId="171" fontId="65" fillId="64" borderId="98" xfId="17" applyNumberFormat="1" applyFont="1" applyFill="1" applyBorder="1" applyAlignment="1">
      <alignment horizontal="right"/>
    </xf>
    <xf numFmtId="171" fontId="0" fillId="0" borderId="93" xfId="0" applyNumberFormat="1" applyFont="1" applyFill="1" applyBorder="1" applyAlignment="1">
      <alignment horizontal="right"/>
    </xf>
    <xf numFmtId="171" fontId="15" fillId="0" borderId="113" xfId="0" applyNumberFormat="1" applyFont="1" applyFill="1" applyBorder="1" applyAlignment="1">
      <alignment horizontal="right"/>
    </xf>
    <xf numFmtId="3" fontId="0" fillId="0" borderId="62" xfId="0" applyNumberFormat="1" applyFont="1" applyBorder="1"/>
    <xf numFmtId="171" fontId="0" fillId="0" borderId="65" xfId="0" applyNumberFormat="1" applyFont="1" applyFill="1" applyBorder="1" applyAlignment="1">
      <alignment horizontal="right"/>
    </xf>
    <xf numFmtId="3" fontId="0" fillId="0" borderId="65" xfId="0" applyNumberFormat="1" applyFont="1" applyFill="1" applyBorder="1" applyAlignment="1">
      <alignment horizontal="right"/>
    </xf>
    <xf numFmtId="171" fontId="4" fillId="0" borderId="63" xfId="0" applyNumberFormat="1" applyFont="1" applyFill="1" applyBorder="1" applyAlignment="1">
      <alignment horizontal="right"/>
    </xf>
    <xf numFmtId="3" fontId="0" fillId="0" borderId="63" xfId="0" applyNumberFormat="1" applyFont="1" applyFill="1" applyBorder="1" applyAlignment="1">
      <alignment horizontal="right"/>
    </xf>
    <xf numFmtId="3" fontId="0" fillId="0" borderId="54" xfId="0" applyNumberFormat="1" applyFont="1" applyFill="1" applyBorder="1" applyAlignment="1">
      <alignment horizontal="right"/>
    </xf>
    <xf numFmtId="171" fontId="15" fillId="0" borderId="69" xfId="0" applyNumberFormat="1" applyFont="1" applyFill="1" applyBorder="1" applyAlignment="1">
      <alignment horizontal="right"/>
    </xf>
    <xf numFmtId="171" fontId="0" fillId="0" borderId="60" xfId="0" applyNumberFormat="1" applyFont="1" applyFill="1" applyBorder="1" applyAlignment="1">
      <alignment horizontal="right"/>
    </xf>
    <xf numFmtId="171" fontId="15" fillId="0" borderId="60" xfId="0" applyNumberFormat="1" applyFont="1" applyFill="1" applyBorder="1" applyAlignment="1">
      <alignment horizontal="right"/>
    </xf>
    <xf numFmtId="171" fontId="15" fillId="0" borderId="71" xfId="0" applyNumberFormat="1" applyFont="1" applyFill="1" applyBorder="1" applyAlignment="1">
      <alignment horizontal="right"/>
    </xf>
    <xf numFmtId="171" fontId="0" fillId="0" borderId="69" xfId="0" applyNumberFormat="1" applyFont="1" applyFill="1" applyBorder="1" applyAlignment="1">
      <alignment horizontal="right"/>
    </xf>
    <xf numFmtId="171" fontId="15" fillId="0" borderId="63" xfId="0" applyNumberFormat="1" applyFont="1" applyFill="1" applyBorder="1" applyAlignment="1">
      <alignment horizontal="right"/>
    </xf>
    <xf numFmtId="171" fontId="0" fillId="0" borderId="60" xfId="17" applyNumberFormat="1" applyFont="1" applyFill="1" applyBorder="1" applyAlignment="1">
      <alignment horizontal="right"/>
    </xf>
    <xf numFmtId="171" fontId="15" fillId="20" borderId="63" xfId="17" applyNumberFormat="1" applyFont="1" applyFill="1" applyBorder="1"/>
    <xf numFmtId="3" fontId="15" fillId="0" borderId="34" xfId="0" applyNumberFormat="1" applyFont="1" applyFill="1" applyBorder="1" applyAlignment="1">
      <alignment horizontal="right"/>
    </xf>
    <xf numFmtId="171" fontId="0" fillId="0" borderId="86" xfId="17" applyNumberFormat="1" applyFont="1" applyFill="1" applyBorder="1" applyAlignment="1">
      <alignment horizontal="right"/>
    </xf>
    <xf numFmtId="9" fontId="15" fillId="0" borderId="60" xfId="17" applyFont="1" applyFill="1" applyBorder="1"/>
    <xf numFmtId="9" fontId="15" fillId="0" borderId="0" xfId="17" applyFont="1" applyFill="1" applyBorder="1"/>
    <xf numFmtId="9" fontId="15" fillId="0" borderId="63" xfId="17" applyFont="1" applyFill="1" applyBorder="1"/>
    <xf numFmtId="9" fontId="4" fillId="0" borderId="63" xfId="17" applyFont="1" applyFill="1" applyBorder="1"/>
    <xf numFmtId="2" fontId="65" fillId="62" borderId="63" xfId="0" applyNumberFormat="1" applyFont="1" applyFill="1" applyBorder="1"/>
    <xf numFmtId="171" fontId="0" fillId="0" borderId="67" xfId="17" applyNumberFormat="1" applyFont="1" applyBorder="1"/>
    <xf numFmtId="171" fontId="15" fillId="0" borderId="88" xfId="17" applyNumberFormat="1" applyFont="1" applyBorder="1"/>
    <xf numFmtId="3" fontId="4" fillId="0" borderId="88" xfId="0" applyNumberFormat="1" applyFont="1" applyFill="1" applyBorder="1"/>
    <xf numFmtId="3" fontId="0" fillId="0" borderId="114" xfId="0" applyNumberFormat="1" applyFont="1" applyBorder="1"/>
    <xf numFmtId="3" fontId="0" fillId="0" borderId="114" xfId="0" applyNumberFormat="1" applyBorder="1"/>
    <xf numFmtId="0" fontId="0" fillId="0" borderId="116" xfId="0" applyFill="1" applyBorder="1"/>
    <xf numFmtId="3" fontId="0" fillId="0" borderId="113" xfId="0" applyNumberFormat="1" applyFont="1" applyBorder="1"/>
    <xf numFmtId="171" fontId="1" fillId="0" borderId="113" xfId="17" applyNumberFormat="1" applyFont="1" applyBorder="1"/>
    <xf numFmtId="14" fontId="64" fillId="62" borderId="44" xfId="0" applyNumberFormat="1" applyFont="1" applyFill="1" applyBorder="1" applyAlignment="1">
      <alignment horizontal="right"/>
    </xf>
    <xf numFmtId="3" fontId="65" fillId="62" borderId="113" xfId="0" applyNumberFormat="1" applyFont="1" applyFill="1" applyBorder="1"/>
    <xf numFmtId="14" fontId="4" fillId="0" borderId="45" xfId="0" applyNumberFormat="1" applyFont="1" applyFill="1" applyBorder="1" applyAlignment="1">
      <alignment horizontal="right"/>
    </xf>
    <xf numFmtId="3" fontId="4" fillId="0" borderId="39" xfId="0" applyNumberFormat="1" applyFont="1" applyFill="1" applyBorder="1"/>
    <xf numFmtId="3" fontId="2" fillId="0" borderId="115" xfId="0" applyNumberFormat="1" applyFont="1" applyFill="1" applyBorder="1"/>
    <xf numFmtId="3" fontId="64" fillId="62" borderId="85" xfId="0" applyNumberFormat="1" applyFont="1" applyFill="1" applyBorder="1"/>
    <xf numFmtId="9" fontId="65" fillId="62" borderId="85" xfId="0" applyNumberFormat="1" applyFont="1" applyFill="1" applyBorder="1"/>
    <xf numFmtId="9" fontId="65" fillId="62" borderId="92" xfId="0" applyNumberFormat="1" applyFont="1" applyFill="1" applyBorder="1"/>
    <xf numFmtId="3" fontId="0" fillId="0" borderId="109" xfId="0" applyNumberFormat="1" applyFont="1" applyFill="1" applyBorder="1"/>
    <xf numFmtId="14" fontId="15" fillId="0" borderId="84" xfId="0" applyNumberFormat="1" applyFont="1" applyFill="1" applyBorder="1"/>
    <xf numFmtId="3" fontId="15" fillId="0" borderId="98" xfId="0" applyNumberFormat="1" applyFont="1" applyFill="1" applyBorder="1"/>
    <xf numFmtId="9" fontId="0" fillId="0" borderId="84" xfId="0" applyNumberFormat="1" applyFont="1" applyFill="1" applyBorder="1"/>
    <xf numFmtId="9" fontId="0" fillId="0" borderId="85" xfId="0" applyNumberFormat="1" applyFont="1" applyFill="1" applyBorder="1"/>
    <xf numFmtId="9" fontId="0" fillId="0" borderId="92" xfId="0" applyNumberFormat="1" applyFont="1" applyFill="1" applyBorder="1"/>
    <xf numFmtId="3" fontId="65" fillId="0" borderId="0" xfId="0" applyNumberFormat="1" applyFont="1" applyFill="1" applyBorder="1"/>
    <xf numFmtId="171" fontId="15" fillId="0" borderId="33" xfId="17" applyNumberFormat="1" applyFont="1" applyBorder="1" applyAlignment="1">
      <alignment horizontal="right"/>
    </xf>
    <xf numFmtId="171" fontId="0" fillId="0" borderId="83" xfId="17" applyNumberFormat="1" applyFont="1" applyBorder="1" applyAlignment="1">
      <alignment horizontal="right"/>
    </xf>
    <xf numFmtId="171" fontId="0" fillId="0" borderId="83" xfId="17" applyNumberFormat="1" applyFont="1" applyFill="1" applyBorder="1" applyAlignment="1">
      <alignment horizontal="right"/>
    </xf>
    <xf numFmtId="171" fontId="15" fillId="0" borderId="83" xfId="17" applyNumberFormat="1" applyFont="1" applyFill="1" applyBorder="1" applyAlignment="1">
      <alignment horizontal="right"/>
    </xf>
    <xf numFmtId="171" fontId="15" fillId="0" borderId="48" xfId="17" applyNumberFormat="1" applyFont="1" applyBorder="1" applyAlignment="1">
      <alignment horizontal="right"/>
    </xf>
    <xf numFmtId="3" fontId="2" fillId="0" borderId="54" xfId="0" applyNumberFormat="1" applyFont="1" applyFill="1" applyBorder="1"/>
    <xf numFmtId="3" fontId="4" fillId="0" borderId="71" xfId="0" applyNumberFormat="1" applyFont="1" applyFill="1" applyBorder="1"/>
    <xf numFmtId="3" fontId="2" fillId="0" borderId="65" xfId="0" applyNumberFormat="1" applyFont="1" applyFill="1" applyBorder="1"/>
    <xf numFmtId="171" fontId="65" fillId="62" borderId="54" xfId="17" applyNumberFormat="1" applyFont="1" applyFill="1" applyBorder="1" applyAlignment="1">
      <alignment horizontal="right"/>
    </xf>
    <xf numFmtId="0" fontId="4" fillId="20" borderId="72" xfId="0" applyFont="1" applyFill="1" applyBorder="1" applyAlignment="1">
      <alignment horizontal="right"/>
    </xf>
    <xf numFmtId="3" fontId="4" fillId="20" borderId="62" xfId="0" applyNumberFormat="1" applyFont="1" applyFill="1" applyBorder="1"/>
    <xf numFmtId="3" fontId="2" fillId="20" borderId="54" xfId="0" applyNumberFormat="1" applyFont="1" applyFill="1" applyBorder="1"/>
    <xf numFmtId="3" fontId="4" fillId="20" borderId="54" xfId="0" applyNumberFormat="1" applyFont="1" applyFill="1" applyBorder="1"/>
    <xf numFmtId="3" fontId="4" fillId="20" borderId="72" xfId="0" applyNumberFormat="1" applyFont="1" applyFill="1" applyBorder="1"/>
    <xf numFmtId="3" fontId="2" fillId="20" borderId="62" xfId="0" applyNumberFormat="1" applyFont="1" applyFill="1" applyBorder="1"/>
    <xf numFmtId="171" fontId="2" fillId="20" borderId="56" xfId="17" applyNumberFormat="1" applyFont="1" applyFill="1" applyBorder="1"/>
    <xf numFmtId="171" fontId="2" fillId="20" borderId="54" xfId="17" applyNumberFormat="1" applyFont="1" applyFill="1" applyBorder="1"/>
    <xf numFmtId="171" fontId="4" fillId="20" borderId="54" xfId="17" applyNumberFormat="1" applyFont="1" applyFill="1" applyBorder="1"/>
    <xf numFmtId="171" fontId="65" fillId="62" borderId="83" xfId="17" applyNumberFormat="1" applyFont="1" applyFill="1" applyBorder="1"/>
    <xf numFmtId="3" fontId="4" fillId="0" borderId="49" xfId="0" applyNumberFormat="1" applyFont="1" applyFill="1" applyBorder="1"/>
    <xf numFmtId="182" fontId="0" fillId="0" borderId="33" xfId="0" applyNumberFormat="1" applyFont="1" applyBorder="1"/>
    <xf numFmtId="14" fontId="0" fillId="0" borderId="0" xfId="0" applyNumberFormat="1" applyFont="1" applyBorder="1"/>
    <xf numFmtId="182" fontId="0" fillId="0" borderId="93" xfId="0" applyNumberFormat="1" applyFont="1" applyBorder="1"/>
    <xf numFmtId="182" fontId="0" fillId="0" borderId="33" xfId="0" applyNumberFormat="1" applyFont="1" applyFill="1" applyBorder="1"/>
    <xf numFmtId="182" fontId="65" fillId="62" borderId="33" xfId="0" applyNumberFormat="1" applyFont="1" applyFill="1" applyBorder="1"/>
    <xf numFmtId="10" fontId="0" fillId="0" borderId="32" xfId="0" applyNumberFormat="1" applyFont="1" applyBorder="1"/>
    <xf numFmtId="182" fontId="0" fillId="0" borderId="86" xfId="0" applyNumberFormat="1" applyFont="1" applyBorder="1"/>
    <xf numFmtId="182" fontId="65" fillId="62" borderId="86" xfId="0" applyNumberFormat="1" applyFont="1" applyFill="1" applyBorder="1"/>
    <xf numFmtId="10" fontId="0" fillId="0" borderId="85" xfId="0" applyNumberFormat="1" applyFont="1" applyBorder="1"/>
    <xf numFmtId="9" fontId="0" fillId="0" borderId="93" xfId="0" applyNumberFormat="1" applyBorder="1" applyAlignment="1">
      <alignment horizontal="right"/>
    </xf>
    <xf numFmtId="9" fontId="0" fillId="0" borderId="92" xfId="0" applyNumberFormat="1" applyBorder="1" applyAlignment="1">
      <alignment horizontal="right"/>
    </xf>
    <xf numFmtId="9" fontId="64" fillId="62" borderId="63" xfId="17" applyFont="1" applyFill="1" applyBorder="1"/>
    <xf numFmtId="9" fontId="64" fillId="62" borderId="67" xfId="17" applyFont="1" applyFill="1" applyBorder="1"/>
    <xf numFmtId="9" fontId="15" fillId="0" borderId="70" xfId="17" applyNumberFormat="1" applyFont="1" applyFill="1" applyBorder="1"/>
    <xf numFmtId="9" fontId="15" fillId="0" borderId="67" xfId="17" applyFont="1" applyFill="1" applyBorder="1"/>
    <xf numFmtId="0" fontId="63" fillId="0" borderId="0" xfId="158" applyFont="1" applyAlignment="1">
      <alignment horizontal="left"/>
    </xf>
    <xf numFmtId="0" fontId="59" fillId="0" borderId="0" xfId="164" applyFill="1" applyAlignment="1" applyProtection="1">
      <alignment horizontal="left" vertical="center"/>
    </xf>
    <xf numFmtId="0" fontId="61" fillId="0" borderId="0" xfId="158" applyFont="1" applyAlignment="1">
      <alignment horizontal="left" vertical="center"/>
    </xf>
    <xf numFmtId="0" fontId="15" fillId="0" borderId="32" xfId="0" applyFont="1" applyFill="1" applyBorder="1" applyAlignment="1">
      <alignment horizontal="center" wrapText="1"/>
    </xf>
    <xf numFmtId="0" fontId="15" fillId="0" borderId="71" xfId="0" applyFont="1" applyFill="1" applyBorder="1" applyAlignment="1">
      <alignment horizontal="center" wrapText="1"/>
    </xf>
    <xf numFmtId="0" fontId="15" fillId="0" borderId="32" xfId="0" applyFont="1" applyBorder="1" applyAlignment="1">
      <alignment horizontal="center" wrapText="1"/>
    </xf>
    <xf numFmtId="0" fontId="15" fillId="0" borderId="72" xfId="0" applyFont="1" applyBorder="1" applyAlignment="1">
      <alignment horizontal="center" wrapText="1"/>
    </xf>
    <xf numFmtId="0" fontId="15" fillId="0" borderId="0" xfId="0" applyFont="1" applyBorder="1" applyAlignment="1">
      <alignment horizontal="center" wrapText="1"/>
    </xf>
    <xf numFmtId="0" fontId="15" fillId="0" borderId="71" xfId="0" applyFont="1" applyBorder="1" applyAlignment="1">
      <alignment horizontal="center" wrapText="1"/>
    </xf>
    <xf numFmtId="0" fontId="15" fillId="0" borderId="68" xfId="0" applyFont="1" applyFill="1" applyBorder="1" applyAlignment="1">
      <alignment horizontal="center" wrapText="1"/>
    </xf>
    <xf numFmtId="0" fontId="15" fillId="0" borderId="68" xfId="0" applyFont="1" applyBorder="1" applyAlignment="1">
      <alignment horizontal="center" wrapText="1"/>
    </xf>
    <xf numFmtId="0" fontId="15" fillId="0" borderId="34" xfId="0" applyFont="1" applyBorder="1" applyAlignment="1">
      <alignment horizontal="center" wrapText="1"/>
    </xf>
    <xf numFmtId="0" fontId="15" fillId="0" borderId="48" xfId="0" applyFont="1" applyBorder="1" applyAlignment="1">
      <alignment horizontal="center" wrapText="1"/>
    </xf>
    <xf numFmtId="0" fontId="15" fillId="0" borderId="49" xfId="0" applyFont="1" applyBorder="1" applyAlignment="1">
      <alignment horizontal="center" wrapText="1"/>
    </xf>
    <xf numFmtId="0" fontId="15" fillId="0" borderId="45" xfId="0" applyFont="1" applyBorder="1" applyAlignment="1">
      <alignment horizontal="center" wrapText="1"/>
    </xf>
    <xf numFmtId="0" fontId="15" fillId="0" borderId="33" xfId="0" applyFont="1" applyBorder="1" applyAlignment="1">
      <alignment horizontal="center" wrapText="1"/>
    </xf>
    <xf numFmtId="0" fontId="15" fillId="0" borderId="47" xfId="0" applyFont="1" applyBorder="1" applyAlignment="1">
      <alignment horizontal="center" wrapText="1"/>
    </xf>
    <xf numFmtId="0" fontId="55" fillId="52" borderId="0" xfId="0" applyFont="1" applyFill="1" applyAlignment="1">
      <alignment horizontal="center"/>
    </xf>
    <xf numFmtId="0" fontId="55" fillId="53" borderId="0" xfId="0" applyFont="1" applyFill="1" applyAlignment="1">
      <alignment horizontal="center"/>
    </xf>
    <xf numFmtId="0" fontId="55" fillId="56" borderId="0" xfId="0" applyFont="1" applyFill="1" applyAlignment="1">
      <alignment horizontal="center"/>
    </xf>
    <xf numFmtId="0" fontId="55" fillId="58" borderId="0" xfId="0" applyFont="1" applyFill="1" applyAlignment="1">
      <alignment horizontal="center"/>
    </xf>
    <xf numFmtId="0" fontId="55" fillId="54" borderId="0" xfId="0" applyFont="1" applyFill="1" applyAlignment="1">
      <alignment horizontal="center"/>
    </xf>
    <xf numFmtId="0" fontId="55" fillId="60" borderId="0" xfId="0" applyFont="1" applyFill="1" applyAlignment="1">
      <alignment horizontal="center"/>
    </xf>
    <xf numFmtId="0" fontId="0" fillId="0" borderId="0" xfId="0" applyAlignment="1">
      <alignment horizontal="left" wrapText="1"/>
    </xf>
    <xf numFmtId="0" fontId="15" fillId="0" borderId="42" xfId="0" applyFont="1" applyBorder="1" applyAlignment="1">
      <alignment horizontal="center" wrapText="1"/>
    </xf>
    <xf numFmtId="0" fontId="15" fillId="0" borderId="0" xfId="0" applyFont="1" applyAlignment="1">
      <alignment horizontal="center" wrapText="1"/>
    </xf>
    <xf numFmtId="0" fontId="15" fillId="0" borderId="0" xfId="0" applyFont="1" applyBorder="1" applyAlignment="1">
      <alignment horizontal="left" wrapText="1"/>
    </xf>
    <xf numFmtId="0" fontId="15" fillId="0" borderId="88" xfId="0" applyFont="1" applyBorder="1" applyAlignment="1">
      <alignment horizontal="left" wrapText="1"/>
    </xf>
    <xf numFmtId="0" fontId="0" fillId="0" borderId="4" xfId="0" applyBorder="1" applyAlignment="1">
      <alignment horizontal="center"/>
    </xf>
    <xf numFmtId="0" fontId="0" fillId="0" borderId="116" xfId="0" applyFont="1" applyBorder="1"/>
    <xf numFmtId="0" fontId="15" fillId="0" borderId="47" xfId="0" applyFont="1" applyFill="1" applyBorder="1"/>
    <xf numFmtId="0" fontId="15" fillId="0" borderId="37" xfId="0" applyFont="1" applyFill="1" applyBorder="1"/>
    <xf numFmtId="0" fontId="0" fillId="0" borderId="47" xfId="0" applyFill="1" applyBorder="1"/>
    <xf numFmtId="0" fontId="0" fillId="0" borderId="43" xfId="0" applyBorder="1"/>
    <xf numFmtId="0" fontId="15" fillId="0" borderId="43" xfId="0" applyFont="1" applyFill="1" applyBorder="1"/>
  </cellXfs>
  <cellStyles count="165">
    <cellStyle name="_Column1" xfId="78" xr:uid="{00000000-0005-0000-0000-000000000000}"/>
    <cellStyle name="_Column2" xfId="79" xr:uid="{00000000-0005-0000-0000-000001000000}"/>
    <cellStyle name="_Column3" xfId="80" xr:uid="{00000000-0005-0000-0000-000002000000}"/>
    <cellStyle name="_Column4" xfId="81" xr:uid="{00000000-0005-0000-0000-000003000000}"/>
    <cellStyle name="_Column5" xfId="82" xr:uid="{00000000-0005-0000-0000-000004000000}"/>
    <cellStyle name="_Column6" xfId="83" xr:uid="{00000000-0005-0000-0000-000005000000}"/>
    <cellStyle name="_Column7" xfId="84" xr:uid="{00000000-0005-0000-0000-000006000000}"/>
    <cellStyle name="_Data" xfId="85" xr:uid="{00000000-0005-0000-0000-000007000000}"/>
    <cellStyle name="_Header" xfId="86" xr:uid="{00000000-0005-0000-0000-000008000000}"/>
    <cellStyle name="_Row1" xfId="87" xr:uid="{00000000-0005-0000-0000-000009000000}"/>
    <cellStyle name="_Row2" xfId="88" xr:uid="{00000000-0005-0000-0000-00000A000000}"/>
    <cellStyle name="_Row3" xfId="89" xr:uid="{00000000-0005-0000-0000-00000B000000}"/>
    <cellStyle name="_Row4" xfId="90" xr:uid="{00000000-0005-0000-0000-00000C000000}"/>
    <cellStyle name="_Row5" xfId="91" xr:uid="{00000000-0005-0000-0000-00000D000000}"/>
    <cellStyle name="_Row6" xfId="92" xr:uid="{00000000-0005-0000-0000-00000E000000}"/>
    <cellStyle name="_Row7" xfId="93" xr:uid="{00000000-0005-0000-0000-00000F000000}"/>
    <cellStyle name="20 % - Akzent1" xfId="33" xr:uid="{00000000-0005-0000-0000-000010000000}"/>
    <cellStyle name="20 % - Akzent2" xfId="35" xr:uid="{00000000-0005-0000-0000-000011000000}"/>
    <cellStyle name="20 % - Akzent3" xfId="37" xr:uid="{00000000-0005-0000-0000-000012000000}"/>
    <cellStyle name="20 % - Akzent4" xfId="39" xr:uid="{00000000-0005-0000-0000-000013000000}"/>
    <cellStyle name="20 % - Akzent5" xfId="41" xr:uid="{00000000-0005-0000-0000-000014000000}"/>
    <cellStyle name="20 % - Akzent6" xfId="43" xr:uid="{00000000-0005-0000-0000-000015000000}"/>
    <cellStyle name="20% - Akzent1" xfId="94" xr:uid="{00000000-0005-0000-0000-00001C000000}"/>
    <cellStyle name="20% - Akzent2" xfId="95" xr:uid="{00000000-0005-0000-0000-00001D000000}"/>
    <cellStyle name="20% - Akzent3" xfId="96" xr:uid="{00000000-0005-0000-0000-00001E000000}"/>
    <cellStyle name="20% - Akzent4" xfId="97" xr:uid="{00000000-0005-0000-0000-00001F000000}"/>
    <cellStyle name="20% - Akzent5" xfId="98" xr:uid="{00000000-0005-0000-0000-000020000000}"/>
    <cellStyle name="20% - Akzent6" xfId="99" xr:uid="{00000000-0005-0000-0000-000021000000}"/>
    <cellStyle name="40 % - Akzent1" xfId="34" xr:uid="{00000000-0005-0000-0000-000022000000}"/>
    <cellStyle name="40 % - Akzent2" xfId="36" xr:uid="{00000000-0005-0000-0000-000023000000}"/>
    <cellStyle name="40 % - Akzent3" xfId="38" xr:uid="{00000000-0005-0000-0000-000024000000}"/>
    <cellStyle name="40 % - Akzent4" xfId="40" xr:uid="{00000000-0005-0000-0000-000025000000}"/>
    <cellStyle name="40 % - Akzent5" xfId="42" xr:uid="{00000000-0005-0000-0000-000026000000}"/>
    <cellStyle name="40 % - Akzent6" xfId="44" xr:uid="{00000000-0005-0000-0000-000027000000}"/>
    <cellStyle name="40% - Akzent1" xfId="100" xr:uid="{00000000-0005-0000-0000-00002E000000}"/>
    <cellStyle name="40% - Akzent2" xfId="101" xr:uid="{00000000-0005-0000-0000-00002F000000}"/>
    <cellStyle name="40% - Akzent3" xfId="102" xr:uid="{00000000-0005-0000-0000-000030000000}"/>
    <cellStyle name="40% - Akzent4" xfId="103" xr:uid="{00000000-0005-0000-0000-000031000000}"/>
    <cellStyle name="40% - Akzent5" xfId="104" xr:uid="{00000000-0005-0000-0000-000032000000}"/>
    <cellStyle name="40% - Akzent6" xfId="105" xr:uid="{00000000-0005-0000-0000-000033000000}"/>
    <cellStyle name="60 % - Akzent1" xfId="106" xr:uid="{00000000-0005-0000-0000-000034000000}"/>
    <cellStyle name="60 % - Akzent2" xfId="107" xr:uid="{00000000-0005-0000-0000-000035000000}"/>
    <cellStyle name="60 % - Akzent3" xfId="108" xr:uid="{00000000-0005-0000-0000-000036000000}"/>
    <cellStyle name="60 % - Akzent4" xfId="109" xr:uid="{00000000-0005-0000-0000-000037000000}"/>
    <cellStyle name="60 % - Akzent5" xfId="110" xr:uid="{00000000-0005-0000-0000-000038000000}"/>
    <cellStyle name="60 % - Akzent6" xfId="111" xr:uid="{00000000-0005-0000-0000-000039000000}"/>
    <cellStyle name="60% - Akzent1" xfId="112" xr:uid="{00000000-0005-0000-0000-00003A000000}"/>
    <cellStyle name="60% - Akzent2" xfId="113" xr:uid="{00000000-0005-0000-0000-00003B000000}"/>
    <cellStyle name="60% - Akzent3" xfId="114" xr:uid="{00000000-0005-0000-0000-00003C000000}"/>
    <cellStyle name="60% - Akzent4" xfId="115" xr:uid="{00000000-0005-0000-0000-00003D000000}"/>
    <cellStyle name="60% - Akzent5" xfId="116" xr:uid="{00000000-0005-0000-0000-00003E000000}"/>
    <cellStyle name="60% - Akzent6" xfId="117" xr:uid="{00000000-0005-0000-0000-00003F000000}"/>
    <cellStyle name="Akzent1" xfId="118" xr:uid="{00000000-0005-0000-0000-000040000000}"/>
    <cellStyle name="Akzent2" xfId="119" xr:uid="{00000000-0005-0000-0000-000041000000}"/>
    <cellStyle name="Akzent3" xfId="120" xr:uid="{00000000-0005-0000-0000-000042000000}"/>
    <cellStyle name="Akzent4" xfId="121" xr:uid="{00000000-0005-0000-0000-000043000000}"/>
    <cellStyle name="Akzent5" xfId="122" xr:uid="{00000000-0005-0000-0000-000044000000}"/>
    <cellStyle name="Akzent6" xfId="123" xr:uid="{00000000-0005-0000-0000-000045000000}"/>
    <cellStyle name="Alignement_top" xfId="72" xr:uid="{00000000-0005-0000-0000-000046000000}"/>
    <cellStyle name="Alignment1" xfId="55" xr:uid="{00000000-0005-0000-0000-000047000000}"/>
    <cellStyle name="Ausgabe" xfId="124" xr:uid="{00000000-0005-0000-0000-000048000000}"/>
    <cellStyle name="Berechnung" xfId="125" xr:uid="{00000000-0005-0000-0000-000049000000}"/>
    <cellStyle name="BG_blue1" xfId="56" xr:uid="{00000000-0005-0000-0000-00004A000000}"/>
    <cellStyle name="BG1" xfId="45" xr:uid="{00000000-0005-0000-0000-00004B000000}"/>
    <cellStyle name="BG2" xfId="46" xr:uid="{00000000-0005-0000-0000-00004C000000}"/>
    <cellStyle name="BGData" xfId="26" xr:uid="{00000000-0005-0000-0000-00004D000000}"/>
    <cellStyle name="BlackLineLeft" xfId="47" xr:uid="{00000000-0005-0000-0000-00004E000000}"/>
    <cellStyle name="BlackLineRight" xfId="48" xr:uid="{00000000-0005-0000-0000-00004F000000}"/>
    <cellStyle name="Border_left_black" xfId="57" xr:uid="{00000000-0005-0000-0000-000050000000}"/>
    <cellStyle name="ColHead" xfId="27" xr:uid="{00000000-0005-0000-0000-000051000000}"/>
    <cellStyle name="Comma" xfId="13" builtinId="3" customBuiltin="1"/>
    <cellStyle name="Comma [0]" xfId="14" builtinId="6" customBuiltin="1"/>
    <cellStyle name="Currency" xfId="15" builtinId="4" customBuiltin="1"/>
    <cellStyle name="Currency [0]" xfId="16" builtinId="7" customBuiltin="1"/>
    <cellStyle name="Date" xfId="76" xr:uid="{00000000-0005-0000-0000-000056000000}"/>
    <cellStyle name="Datum" xfId="18" xr:uid="{00000000-0005-0000-0000-000057000000}"/>
    <cellStyle name="Eingabe" xfId="126" xr:uid="{00000000-0005-0000-0000-000058000000}"/>
    <cellStyle name="Entries" xfId="127" xr:uid="{00000000-0005-0000-0000-000059000000}"/>
    <cellStyle name="Ergebnis" xfId="128" xr:uid="{00000000-0005-0000-0000-00005A000000}"/>
    <cellStyle name="Erklärender Text" xfId="129" xr:uid="{00000000-0005-0000-0000-00005B000000}"/>
    <cellStyle name="Euro" xfId="130" xr:uid="{00000000-0005-0000-0000-00005C000000}"/>
    <cellStyle name="Gelb" xfId="131" xr:uid="{00000000-0005-0000-0000-00005D000000}"/>
    <cellStyle name="Green" xfId="132" xr:uid="{00000000-0005-0000-0000-00005E000000}"/>
    <cellStyle name="Grün" xfId="133" xr:uid="{00000000-0005-0000-0000-00005F000000}"/>
    <cellStyle name="Gut" xfId="134" xr:uid="{00000000-0005-0000-0000-000060000000}"/>
    <cellStyle name="Hintergund" xfId="1" xr:uid="{00000000-0005-0000-0000-000061000000}"/>
    <cellStyle name="Hintergund2" xfId="2" xr:uid="{00000000-0005-0000-0000-000062000000}"/>
    <cellStyle name="Hyperlink" xfId="164" builtinId="8"/>
    <cellStyle name="Hyperlink 2" xfId="159" xr:uid="{842A1E9D-9531-408C-AE9D-C253DD631861}"/>
    <cellStyle name="Konsol_Ausgabe" xfId="135" xr:uid="{00000000-0005-0000-0000-000064000000}"/>
    <cellStyle name="Linie rechts blau" xfId="19" xr:uid="{00000000-0005-0000-0000-000065000000}"/>
    <cellStyle name="Linie unten blau" xfId="20" xr:uid="{00000000-0005-0000-0000-000066000000}"/>
    <cellStyle name="Nachkomma5" xfId="21" xr:uid="{00000000-0005-0000-0000-000067000000}"/>
    <cellStyle name="No value" xfId="136" xr:uid="{00000000-0005-0000-0000-000068000000}"/>
    <cellStyle name="Normal" xfId="0" builtinId="0" customBuiltin="1"/>
    <cellStyle name="Normal 2" xfId="158" xr:uid="{70760A6C-D051-40E9-90F3-E1D9FB99F4F6}"/>
    <cellStyle name="Normal 3" xfId="163" xr:uid="{F014B774-70AE-409C-8B85-B6E990F6EBFA}"/>
    <cellStyle name="Notiz" xfId="137" xr:uid="{00000000-0005-0000-0000-00006A000000}"/>
    <cellStyle name="Ohne Wert" xfId="138" xr:uid="{00000000-0005-0000-0000-00006B000000}"/>
    <cellStyle name="Percent" xfId="17" builtinId="5" customBuiltin="1"/>
    <cellStyle name="Prozen0K" xfId="58" xr:uid="{00000000-0005-0000-0000-00006D000000}"/>
    <cellStyle name="Prozen1K" xfId="59" xr:uid="{00000000-0005-0000-0000-00006E000000}"/>
    <cellStyle name="ProzenPkt0K" xfId="60" xr:uid="{00000000-0005-0000-0000-00006F000000}"/>
    <cellStyle name="Prozent0" xfId="28" xr:uid="{00000000-0005-0000-0000-000070000000}"/>
    <cellStyle name="Prozent1" xfId="29" xr:uid="{00000000-0005-0000-0000-000071000000}"/>
    <cellStyle name="Prozent2K" xfId="61" xr:uid="{00000000-0005-0000-0000-000072000000}"/>
    <cellStyle name="Prozent8K" xfId="74" xr:uid="{00000000-0005-0000-0000-000073000000}"/>
    <cellStyle name="ProzentAbweichung" xfId="3" xr:uid="{00000000-0005-0000-0000-000074000000}"/>
    <cellStyle name="ProzentPkt" xfId="30" xr:uid="{00000000-0005-0000-0000-000075000000}"/>
    <cellStyle name="ProzentPkt1K" xfId="62" xr:uid="{00000000-0005-0000-0000-000076000000}"/>
    <cellStyle name="ProzentPkt2K" xfId="63" xr:uid="{00000000-0005-0000-0000-000077000000}"/>
    <cellStyle name="Red" xfId="139" xr:uid="{00000000-0005-0000-0000-000078000000}"/>
    <cellStyle name="results" xfId="140" xr:uid="{00000000-0005-0000-0000-000079000000}"/>
    <cellStyle name="Rot" xfId="141" xr:uid="{00000000-0005-0000-0000-00007A000000}"/>
    <cellStyle name="SAPBEXchaText" xfId="160" xr:uid="{25B8AB23-447F-4DC4-BD64-2D7F91DABE38}"/>
    <cellStyle name="SAPBEXstdData" xfId="162" xr:uid="{751A8A64-14B3-4D7A-A604-5AC913A97E25}"/>
    <cellStyle name="SAPBEXstdItem" xfId="161" xr:uid="{DB48DAED-052A-4194-AC6B-6F1FE4392FB1}"/>
    <cellStyle name="Schlecht" xfId="142" xr:uid="{00000000-0005-0000-0000-00007B000000}"/>
    <cellStyle name="Schrift blau" xfId="22" xr:uid="{00000000-0005-0000-0000-00007C000000}"/>
    <cellStyle name="Schrift gruen" xfId="23" xr:uid="{00000000-0005-0000-0000-00007D000000}"/>
    <cellStyle name="SchriftFett" xfId="4" xr:uid="{00000000-0005-0000-0000-00007E000000}"/>
    <cellStyle name="SchriftKursiv" xfId="5" xr:uid="{00000000-0005-0000-0000-00007F000000}"/>
    <cellStyle name="SchriftL0" xfId="64" xr:uid="{00000000-0005-0000-0000-000080000000}"/>
    <cellStyle name="SchriftL1" xfId="65" xr:uid="{00000000-0005-0000-0000-000081000000}"/>
    <cellStyle name="SchriftL2" xfId="66" xr:uid="{00000000-0005-0000-0000-000082000000}"/>
    <cellStyle name="SchriftL3" xfId="67" xr:uid="{00000000-0005-0000-0000-000083000000}"/>
    <cellStyle name="SchriftL4" xfId="68" xr:uid="{00000000-0005-0000-0000-000084000000}"/>
    <cellStyle name="SchriftNormal" xfId="6" xr:uid="{00000000-0005-0000-0000-000085000000}"/>
    <cellStyle name="SpalteGJ" xfId="7" xr:uid="{00000000-0005-0000-0000-000086000000}"/>
    <cellStyle name="Spaltenkopf" xfId="49" xr:uid="{00000000-0005-0000-0000-000087000000}"/>
    <cellStyle name="SpalteVJ" xfId="8" xr:uid="{00000000-0005-0000-0000-000088000000}"/>
    <cellStyle name="Summen" xfId="9" xr:uid="{00000000-0005-0000-0000-000089000000}"/>
    <cellStyle name="TabKopf" xfId="10" xr:uid="{00000000-0005-0000-0000-00008A000000}"/>
    <cellStyle name="Text" xfId="24" xr:uid="{00000000-0005-0000-0000-00008B000000}"/>
    <cellStyle name="TextohneZEUmbruch" xfId="25" xr:uid="{00000000-0005-0000-0000-00008E000000}"/>
    <cellStyle name="Textumbruch" xfId="73" xr:uid="{00000000-0005-0000-0000-00008F000000}"/>
    <cellStyle name="Title" xfId="75" builtinId="15" customBuiltin="1"/>
    <cellStyle name="Überschrift 1" xfId="143" xr:uid="{00000000-0005-0000-0000-000091000000}"/>
    <cellStyle name="Überschrift 2" xfId="144" xr:uid="{00000000-0005-0000-0000-000092000000}"/>
    <cellStyle name="Überschrift 3" xfId="145" xr:uid="{00000000-0005-0000-0000-000093000000}"/>
    <cellStyle name="Überschrift 4" xfId="146" xr:uid="{00000000-0005-0000-0000-000094000000}"/>
    <cellStyle name="Unsichtbar" xfId="147" xr:uid="{00000000-0005-0000-0000-000095000000}"/>
    <cellStyle name="Verknüpfte Zelle" xfId="148" xr:uid="{00000000-0005-0000-0000-000096000000}"/>
    <cellStyle name="Warnender Text" xfId="149" xr:uid="{00000000-0005-0000-0000-000097000000}"/>
    <cellStyle name="XL3 Blue" xfId="150" xr:uid="{00000000-0005-0000-0000-000098000000}"/>
    <cellStyle name="XL3 Green" xfId="151" xr:uid="{00000000-0005-0000-0000-000099000000}"/>
    <cellStyle name="XL3 Orange" xfId="152" xr:uid="{00000000-0005-0000-0000-00009A000000}"/>
    <cellStyle name="XL3 Red" xfId="153" xr:uid="{00000000-0005-0000-0000-00009B000000}"/>
    <cellStyle name="XL3 Yellow" xfId="154" xr:uid="{00000000-0005-0000-0000-00009C000000}"/>
    <cellStyle name="Yellow" xfId="155" xr:uid="{00000000-0005-0000-0000-00009D000000}"/>
    <cellStyle name="Zahlen" xfId="11" xr:uid="{00000000-0005-0000-0000-00009E000000}"/>
    <cellStyle name="Zahlen0" xfId="31" xr:uid="{00000000-0005-0000-0000-00009F000000}"/>
    <cellStyle name="Zahlen0K" xfId="69" xr:uid="{00000000-0005-0000-0000-0000A0000000}"/>
    <cellStyle name="Zahlen1K" xfId="70" xr:uid="{00000000-0005-0000-0000-0000A1000000}"/>
    <cellStyle name="Zahlen2" xfId="32" xr:uid="{00000000-0005-0000-0000-0000A2000000}"/>
    <cellStyle name="Zahlen2K" xfId="71" xr:uid="{00000000-0005-0000-0000-0000A3000000}"/>
    <cellStyle name="Zahlen3K" xfId="77" xr:uid="{00000000-0005-0000-0000-0000A4000000}"/>
    <cellStyle name="ZE0" xfId="50" xr:uid="{00000000-0005-0000-0000-0000A5000000}"/>
    <cellStyle name="ZE1" xfId="51" xr:uid="{00000000-0005-0000-0000-0000A6000000}"/>
    <cellStyle name="Zeile2" xfId="54" xr:uid="{00000000-0005-0000-0000-0000A7000000}"/>
    <cellStyle name="Zeilekopf2" xfId="52" xr:uid="{00000000-0005-0000-0000-0000A8000000}"/>
    <cellStyle name="Zeilenbeschriftg" xfId="12" xr:uid="{00000000-0005-0000-0000-0000A9000000}"/>
    <cellStyle name="Zeilenkopf" xfId="53" xr:uid="{00000000-0005-0000-0000-0000AA000000}"/>
    <cellStyle name="Zeilenumbruch mittig" xfId="156" xr:uid="{00000000-0005-0000-0000-0000AB000000}"/>
    <cellStyle name="Zelle überprüfen" xfId="157" xr:uid="{00000000-0005-0000-0000-0000A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E1E1E1"/>
      <rgbColor rgb="009999FF"/>
      <rgbColor rgb="00993366"/>
      <rgbColor rgb="00FFFFCC"/>
      <rgbColor rgb="00CCFFFF"/>
      <rgbColor rgb="00660066"/>
      <rgbColor rgb="00FF8080"/>
      <rgbColor rgb="000066D0"/>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A0003B"/>
      <color rgb="FF007C92"/>
      <color rgb="FF3CABA1"/>
      <color rgb="FF00457D"/>
      <color rgb="FF006C6F"/>
      <color rgb="FF412D5D"/>
      <color rgb="FF6D90A6"/>
      <color rgb="FFF5F5F5"/>
      <color rgb="FF009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Office">
  <a:themeElements>
    <a:clrScheme name="Talanx aktuell">
      <a:dk1>
        <a:srgbClr val="373D41"/>
      </a:dk1>
      <a:lt1>
        <a:srgbClr val="FFFFFF"/>
      </a:lt1>
      <a:dk2>
        <a:srgbClr val="373D41"/>
      </a:dk2>
      <a:lt2>
        <a:srgbClr val="808080"/>
      </a:lt2>
      <a:accent1>
        <a:srgbClr val="0066B4"/>
      </a:accent1>
      <a:accent2>
        <a:srgbClr val="0098D4"/>
      </a:accent2>
      <a:accent3>
        <a:srgbClr val="80CCEA"/>
      </a:accent3>
      <a:accent4>
        <a:srgbClr val="808080"/>
      </a:accent4>
      <a:accent5>
        <a:srgbClr val="C8C8C8"/>
      </a:accent5>
      <a:accent6>
        <a:srgbClr val="E1E1E1"/>
      </a:accent6>
      <a:hlink>
        <a:srgbClr val="0066B4"/>
      </a:hlink>
      <a:folHlink>
        <a:srgbClr val="C8C8C8"/>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D2E0D-7DE8-4C03-83FF-837481CE26C4}">
  <sheetPr codeName="Tabelle1">
    <tabColor theme="0" tint="-0.499984740745262"/>
    <pageSetUpPr fitToPage="1"/>
  </sheetPr>
  <dimension ref="A1:E32"/>
  <sheetViews>
    <sheetView showGridLines="0" tabSelected="1" topLeftCell="B1" zoomScaleNormal="100" workbookViewId="0">
      <selection activeCell="B1" sqref="B1:D1"/>
    </sheetView>
  </sheetViews>
  <sheetFormatPr defaultColWidth="9.140625" defaultRowHeight="18" customHeight="1" x14ac:dyDescent="0.2"/>
  <cols>
    <col min="1" max="1" width="3" style="25" hidden="1" customWidth="1"/>
    <col min="2" max="2" width="2.28515625" style="25" customWidth="1"/>
    <col min="3" max="3" width="5.28515625" style="25" hidden="1" customWidth="1"/>
    <col min="4" max="4" width="60.5703125" style="25" customWidth="1"/>
    <col min="5" max="5" width="15.85546875" style="25" customWidth="1"/>
    <col min="6" max="8" width="9.140625" style="25"/>
    <col min="9" max="9" width="10.140625" style="25" bestFit="1" customWidth="1"/>
    <col min="10" max="13" width="9.140625" style="25"/>
    <col min="14" max="14" width="13.140625" style="25" customWidth="1"/>
    <col min="15" max="16384" width="9.140625" style="25"/>
  </cols>
  <sheetData>
    <row r="1" spans="1:5" ht="32.25" customHeight="1" x14ac:dyDescent="0.35">
      <c r="A1" s="25" t="s">
        <v>14</v>
      </c>
      <c r="B1" s="959" t="s">
        <v>14</v>
      </c>
      <c r="C1" s="959"/>
      <c r="D1" s="959"/>
    </row>
    <row r="2" spans="1:5" ht="18" customHeight="1" x14ac:dyDescent="0.2">
      <c r="A2" s="961" t="s">
        <v>340</v>
      </c>
      <c r="B2" s="961"/>
      <c r="C2" s="961"/>
      <c r="D2" s="961"/>
      <c r="E2" s="961"/>
    </row>
    <row r="3" spans="1:5" ht="18" customHeight="1" x14ac:dyDescent="0.2">
      <c r="A3" s="26"/>
      <c r="B3" s="26"/>
      <c r="C3" s="26"/>
      <c r="D3" s="26"/>
      <c r="E3" s="26"/>
    </row>
    <row r="4" spans="1:5" ht="18" customHeight="1" x14ac:dyDescent="0.2">
      <c r="A4" s="26"/>
      <c r="B4" s="42" t="s">
        <v>22</v>
      </c>
      <c r="C4" s="42"/>
      <c r="D4" s="42"/>
      <c r="E4" s="96"/>
    </row>
    <row r="5" spans="1:5" s="30" customFormat="1" ht="18" customHeight="1" x14ac:dyDescent="0.2">
      <c r="A5" s="28"/>
      <c r="B5" s="43" t="s">
        <v>311</v>
      </c>
      <c r="C5" s="44"/>
      <c r="D5" s="45"/>
      <c r="E5" s="24"/>
    </row>
    <row r="6" spans="1:5" s="33" customFormat="1" ht="18" customHeight="1" x14ac:dyDescent="0.2">
      <c r="A6" s="31"/>
      <c r="B6" s="32"/>
      <c r="C6" s="32"/>
      <c r="D6" s="960" t="s">
        <v>70</v>
      </c>
      <c r="E6" s="960"/>
    </row>
    <row r="7" spans="1:5" ht="18" customHeight="1" x14ac:dyDescent="0.2">
      <c r="D7" s="97" t="s">
        <v>115</v>
      </c>
    </row>
    <row r="8" spans="1:5" s="33" customFormat="1" ht="18" customHeight="1" x14ac:dyDescent="0.2">
      <c r="A8" s="31"/>
      <c r="B8" s="32"/>
      <c r="C8" s="32"/>
      <c r="D8" s="960" t="s">
        <v>202</v>
      </c>
      <c r="E8" s="960"/>
    </row>
    <row r="9" spans="1:5" s="33" customFormat="1" ht="18" customHeight="1" x14ac:dyDescent="0.2">
      <c r="A9" s="31"/>
      <c r="B9" s="32"/>
      <c r="C9" s="32"/>
      <c r="D9" s="960" t="s">
        <v>203</v>
      </c>
      <c r="E9" s="960"/>
    </row>
    <row r="10" spans="1:5" s="34" customFormat="1" ht="18" customHeight="1" x14ac:dyDescent="0.2">
      <c r="D10" s="960" t="s">
        <v>204</v>
      </c>
      <c r="E10" s="960"/>
    </row>
    <row r="11" spans="1:5" ht="18" customHeight="1" x14ac:dyDescent="0.2">
      <c r="D11" s="960" t="s">
        <v>205</v>
      </c>
      <c r="E11" s="960"/>
    </row>
    <row r="12" spans="1:5" s="33" customFormat="1" ht="18" customHeight="1" x14ac:dyDescent="0.2">
      <c r="A12" s="31"/>
      <c r="B12" s="32"/>
      <c r="C12" s="32"/>
      <c r="D12" s="960" t="s">
        <v>206</v>
      </c>
      <c r="E12" s="960"/>
    </row>
    <row r="13" spans="1:5" s="33" customFormat="1" ht="18" customHeight="1" x14ac:dyDescent="0.2">
      <c r="A13" s="31"/>
      <c r="B13" s="32"/>
      <c r="C13" s="32"/>
      <c r="D13" s="960" t="s">
        <v>207</v>
      </c>
      <c r="E13" s="960"/>
    </row>
    <row r="14" spans="1:5" s="33" customFormat="1" ht="18" customHeight="1" x14ac:dyDescent="0.2">
      <c r="A14" s="31"/>
      <c r="B14" s="32"/>
      <c r="C14" s="32"/>
      <c r="D14" s="960" t="s">
        <v>319</v>
      </c>
      <c r="E14" s="960"/>
    </row>
    <row r="15" spans="1:5" s="33" customFormat="1" ht="18" customHeight="1" x14ac:dyDescent="0.2">
      <c r="A15" s="31"/>
      <c r="B15" s="32"/>
      <c r="C15" s="32"/>
      <c r="D15" s="817" t="s">
        <v>320</v>
      </c>
      <c r="E15" s="817"/>
    </row>
    <row r="16" spans="1:5" s="37" customFormat="1" ht="18" customHeight="1" x14ac:dyDescent="0.2">
      <c r="A16" s="35"/>
      <c r="B16" s="36"/>
      <c r="C16" s="36"/>
      <c r="D16" s="960" t="s">
        <v>208</v>
      </c>
      <c r="E16" s="960"/>
    </row>
    <row r="17" spans="1:5" s="33" customFormat="1" ht="18" customHeight="1" x14ac:dyDescent="0.2">
      <c r="A17" s="31"/>
      <c r="B17" s="32"/>
      <c r="C17" s="32"/>
      <c r="D17" s="960" t="s">
        <v>321</v>
      </c>
      <c r="E17" s="960"/>
    </row>
    <row r="18" spans="1:5" s="33" customFormat="1" ht="18" customHeight="1" x14ac:dyDescent="0.2">
      <c r="A18" s="31"/>
      <c r="B18" s="32"/>
      <c r="C18" s="32"/>
      <c r="D18" s="960" t="s">
        <v>209</v>
      </c>
      <c r="E18" s="960"/>
    </row>
    <row r="19" spans="1:5" s="33" customFormat="1" ht="18" customHeight="1" x14ac:dyDescent="0.2">
      <c r="A19" s="31"/>
      <c r="B19" s="32"/>
      <c r="C19" s="32"/>
      <c r="D19" s="960" t="s">
        <v>210</v>
      </c>
      <c r="E19" s="960"/>
    </row>
    <row r="20" spans="1:5" s="33" customFormat="1" ht="18" customHeight="1" x14ac:dyDescent="0.2">
      <c r="A20" s="31"/>
      <c r="B20" s="32"/>
      <c r="C20" s="32"/>
      <c r="D20" s="960" t="s">
        <v>211</v>
      </c>
      <c r="E20" s="960"/>
    </row>
    <row r="21" spans="1:5" s="33" customFormat="1" ht="18" customHeight="1" x14ac:dyDescent="0.2">
      <c r="A21" s="31"/>
      <c r="B21" s="32"/>
      <c r="C21" s="32"/>
      <c r="D21" s="97" t="s">
        <v>212</v>
      </c>
      <c r="E21" s="89"/>
    </row>
    <row r="22" spans="1:5" s="33" customFormat="1" ht="18" customHeight="1" x14ac:dyDescent="0.2">
      <c r="A22" s="31"/>
      <c r="B22" s="32"/>
      <c r="C22" s="32"/>
      <c r="D22" s="97" t="s">
        <v>213</v>
      </c>
      <c r="E22" s="89"/>
    </row>
    <row r="23" spans="1:5" s="33" customFormat="1" ht="18" customHeight="1" x14ac:dyDescent="0.2">
      <c r="A23" s="31"/>
      <c r="B23" s="32"/>
      <c r="C23" s="32"/>
      <c r="D23" s="97" t="s">
        <v>214</v>
      </c>
      <c r="E23" s="89"/>
    </row>
    <row r="24" spans="1:5" s="33" customFormat="1" ht="18" customHeight="1" x14ac:dyDescent="0.2">
      <c r="A24" s="31"/>
      <c r="B24" s="32"/>
      <c r="C24" s="32"/>
      <c r="D24" s="97" t="s">
        <v>215</v>
      </c>
      <c r="E24" s="89"/>
    </row>
    <row r="25" spans="1:5" s="33" customFormat="1" ht="18" customHeight="1" x14ac:dyDescent="0.2">
      <c r="A25" s="31"/>
      <c r="B25" s="32"/>
      <c r="C25" s="32"/>
      <c r="D25" s="97" t="s">
        <v>216</v>
      </c>
      <c r="E25" s="89"/>
    </row>
    <row r="26" spans="1:5" s="33" customFormat="1" ht="18" customHeight="1" x14ac:dyDescent="0.2">
      <c r="A26" s="31"/>
      <c r="B26" s="32"/>
      <c r="C26" s="32"/>
      <c r="D26" s="97" t="s">
        <v>217</v>
      </c>
      <c r="E26" s="89"/>
    </row>
    <row r="27" spans="1:5" s="33" customFormat="1" ht="18" customHeight="1" x14ac:dyDescent="0.2">
      <c r="A27" s="31"/>
      <c r="B27" s="32"/>
      <c r="C27" s="32"/>
      <c r="D27" s="97" t="s">
        <v>218</v>
      </c>
      <c r="E27" s="89"/>
    </row>
    <row r="28" spans="1:5" s="33" customFormat="1" ht="18" customHeight="1" x14ac:dyDescent="0.2">
      <c r="A28" s="31"/>
      <c r="B28" s="32"/>
      <c r="C28" s="32"/>
      <c r="D28" s="97" t="s">
        <v>219</v>
      </c>
      <c r="E28" s="89"/>
    </row>
    <row r="29" spans="1:5" ht="18" customHeight="1" x14ac:dyDescent="0.2">
      <c r="A29" s="26"/>
      <c r="B29" s="27"/>
      <c r="C29" s="27"/>
      <c r="D29" s="27"/>
      <c r="E29" s="27"/>
    </row>
    <row r="30" spans="1:5" s="30" customFormat="1" ht="33.75" x14ac:dyDescent="0.2">
      <c r="A30" s="28"/>
      <c r="B30" s="38"/>
      <c r="C30" s="29"/>
      <c r="D30" s="39" t="s">
        <v>306</v>
      </c>
      <c r="E30" s="112"/>
    </row>
    <row r="31" spans="1:5" ht="18" customHeight="1" x14ac:dyDescent="0.2">
      <c r="A31" s="26"/>
      <c r="B31" s="40"/>
      <c r="D31" s="41"/>
      <c r="E31" s="27"/>
    </row>
    <row r="32" spans="1:5" ht="45" x14ac:dyDescent="0.2">
      <c r="A32" s="26"/>
      <c r="B32" s="40"/>
      <c r="D32" s="39" t="s">
        <v>305</v>
      </c>
      <c r="E32" s="39"/>
    </row>
  </sheetData>
  <mergeCells count="15">
    <mergeCell ref="D16:E16"/>
    <mergeCell ref="D17:E17"/>
    <mergeCell ref="D18:E18"/>
    <mergeCell ref="D19:E19"/>
    <mergeCell ref="D20:E20"/>
    <mergeCell ref="B1:D1"/>
    <mergeCell ref="D11:E11"/>
    <mergeCell ref="D12:E12"/>
    <mergeCell ref="D13:E13"/>
    <mergeCell ref="D14:E14"/>
    <mergeCell ref="D10:E10"/>
    <mergeCell ref="A2:E2"/>
    <mergeCell ref="D6:E6"/>
    <mergeCell ref="D8:E8"/>
    <mergeCell ref="D9:E9"/>
  </mergeCells>
  <hyperlinks>
    <hyperlink ref="D6:E6" location="'Group Key Figures'!A1" display="Group Key Figures" xr:uid="{9AD5EC80-13BD-4FC3-AE1C-8BFA23274DFA}"/>
    <hyperlink ref="D7" location="'Earnings Overview'!A1" display="Earnings Overview" xr:uid="{59433CDB-E905-47E9-BE60-8F5D8793D717}"/>
    <hyperlink ref="D8:E8" location="'Group P&amp;L'!A1" display="Group P&amp;L" xr:uid="{03631260-67B2-49C0-A9A6-BF54C6845A7C}"/>
    <hyperlink ref="D9:E9" location="'Primary Insurance P&amp;L'!A1" display="Primary Insurance P&amp;L" xr:uid="{82173B3C-F065-4759-977C-774D8E3AD7E9}"/>
    <hyperlink ref="D10:E10" location="'Industrial Lines P&amp;L'!A1" display="Industrial Lines P&amp;L" xr:uid="{71BD4D9B-0541-4764-9A8C-8C5DCE5553EE}"/>
    <hyperlink ref="D11:E11" location="'Retail Germany P&amp;L'!A1" display="Retail Germany P&amp;L" xr:uid="{4B0B0AA8-7E62-466E-BDB3-1B13C3A9CACA}"/>
    <hyperlink ref="D12:E12" location="'Retail Germany PC P&amp;L'!A1" display="Retail Germany P/C P&amp;L" xr:uid="{EC8FA2C6-D903-4FA2-B977-E02AC694FBD1}"/>
    <hyperlink ref="D13:E13" location="'Retail Germany Life P&amp;L'!A1" display="Retail Germany Life P/L" xr:uid="{230C3B68-71F6-406D-A22C-B4B3213A6CF1}"/>
    <hyperlink ref="D14:E14" location="'Retail International P&amp;L'!A1" display="Retial International P&amp;L" xr:uid="{86804BB6-1EED-498A-91FF-648C27E72E34}"/>
    <hyperlink ref="D16:E16" location="'Retail International CEE P&amp;L'!A1" display="Retail International Central &amp; Eastern Europe P&amp;L" xr:uid="{64BCD9D0-6199-4253-AB84-CD66BBFD68D4}"/>
    <hyperlink ref="D17:E17" location="'Retail International LatAm P&amp;L'!A1" display="Retial International Latain America P&amp;L" xr:uid="{B87550D3-4A2F-4044-86EE-BC0E29475997}"/>
    <hyperlink ref="D18:E18" location="'Reinsurance P&amp;L'!A1" display="Reinsurance P&amp;L" xr:uid="{D8373B09-646F-4929-B9B2-4AEB4194F664}"/>
    <hyperlink ref="D19:E19" location="'PC Reinsurance P&amp;L'!A1" display="P/C Reinsurance P&amp;L" xr:uid="{52AD09FA-21D8-4B1F-A75B-F3B797B4A2DA}"/>
    <hyperlink ref="D20:E20" location="'LH Reinsurance P&amp;L'!A1" display="L/H Reinsurance P&amp;L" xr:uid="{A7DF00E9-279E-432D-81D4-CDF1E81E089D}"/>
    <hyperlink ref="D21" location="'Corporate Operations P&amp;L'!A1" display="Corporate Operations P&amp;L" xr:uid="{5CD4EA4A-A190-43A7-BB01-9D6680406477}"/>
    <hyperlink ref="D22" location="'Consolidation P&amp;L'!A1" display="Consolidation P&amp;L" xr:uid="{F85B357A-9370-4351-B0C8-4FAE8A4B2A4D}"/>
    <hyperlink ref="D23" location="'Combined Ratios'!A1" display="Combined Ratios" xr:uid="{F24E3549-15E3-4C25-9E31-A87CAEC99495}"/>
    <hyperlink ref="D24" location="Investments!A1" display="Investments" xr:uid="{D6B16FBF-E42C-40B5-A0EC-CD1D03F4CB28}"/>
    <hyperlink ref="D25" location="'Balance Sheet'!A1" display="Balance Sheet" xr:uid="{9ED7FEBA-EE67-4117-9456-07C6ECB6B9B6}"/>
    <hyperlink ref="D26" location="Equity!A1" display="Equity" xr:uid="{C4FA5256-674A-4EF1-B117-D756C18D1926}"/>
    <hyperlink ref="D27" location="Solvency!A1" display="Solvency" xr:uid="{F05EE63D-0019-4AF6-B967-11FBFC3ED72C}"/>
    <hyperlink ref="D28" location="'Exchange rates'!A1" display="Exchange rates" xr:uid="{9E49E6D2-52E1-4C3C-8DCB-14050966100E}"/>
    <hyperlink ref="D15" location="'Retail Int. P&amp;C &amp; Life split'!A1" display="Retial Int. P&amp;C &amp; Life split" xr:uid="{166E330E-FD7B-466E-8AAF-B365592F70E1}"/>
  </hyperlinks>
  <pageMargins left="0.78740157480314965" right="0.78740157480314965" top="0.78740157480314965" bottom="0.55118110236220474" header="0.27559055118110237" footer="0.31496062992125984"/>
  <pageSetup paperSize="9" orientation="portrait" r:id="rId1"/>
  <headerFooter scaleWithDoc="0" alignWithMargins="0">
    <oddHeader>&amp;R&amp;G</oddHeader>
    <oddFooter>&amp;R&amp;P/&amp;N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900A4-973D-4F31-B7C8-2FFF4EF5BF7C}">
  <sheetPr codeName="Tabelle10">
    <tabColor rgb="FF007C92"/>
  </sheetPr>
  <dimension ref="A1:S49"/>
  <sheetViews>
    <sheetView showGridLines="0" zoomScaleNormal="100" workbookViewId="0"/>
  </sheetViews>
  <sheetFormatPr defaultColWidth="9.140625" defaultRowHeight="12.75" x14ac:dyDescent="0.2"/>
  <cols>
    <col min="1" max="1" width="64" customWidth="1"/>
    <col min="2" max="2" width="10.7109375" style="13" customWidth="1"/>
    <col min="3" max="3" width="2.7109375" style="6" customWidth="1"/>
    <col min="4" max="4" width="10.7109375" style="13" customWidth="1"/>
    <col min="5" max="5" width="10.7109375" style="6" customWidth="1"/>
    <col min="6" max="6" width="10.7109375" style="67" customWidth="1"/>
    <col min="7" max="8" width="10.7109375" style="6" customWidth="1"/>
    <col min="9" max="9" width="2.7109375" style="6" customWidth="1"/>
    <col min="10" max="10" width="10.7109375" style="13" customWidth="1"/>
    <col min="11" max="13" width="10.7109375" style="6" customWidth="1"/>
    <col min="14" max="14" width="3.85546875" style="6" customWidth="1"/>
    <col min="17" max="17" width="11" customWidth="1"/>
  </cols>
  <sheetData>
    <row r="1" spans="1:19" ht="15.75" x14ac:dyDescent="0.25">
      <c r="A1" s="3" t="s">
        <v>181</v>
      </c>
    </row>
    <row r="2" spans="1:19" ht="12.75" customHeight="1" x14ac:dyDescent="0.2">
      <c r="J2" s="15"/>
      <c r="K2" s="15"/>
      <c r="L2" s="15"/>
      <c r="M2" s="970" t="s">
        <v>339</v>
      </c>
      <c r="O2" s="18"/>
      <c r="P2" s="16"/>
      <c r="Q2" s="964" t="s">
        <v>336</v>
      </c>
    </row>
    <row r="3" spans="1:19" ht="15.75" thickBot="1" x14ac:dyDescent="0.3">
      <c r="A3" s="62" t="s">
        <v>32</v>
      </c>
      <c r="B3" s="205" t="s">
        <v>17</v>
      </c>
      <c r="C3" s="11"/>
      <c r="D3" s="53" t="s">
        <v>18</v>
      </c>
      <c r="E3" s="53" t="s">
        <v>19</v>
      </c>
      <c r="F3" s="54" t="s">
        <v>20</v>
      </c>
      <c r="G3" s="53" t="s">
        <v>232</v>
      </c>
      <c r="H3" s="55" t="s">
        <v>231</v>
      </c>
      <c r="I3" s="8"/>
      <c r="J3" s="206" t="s">
        <v>236</v>
      </c>
      <c r="K3" s="206" t="s">
        <v>234</v>
      </c>
      <c r="L3" s="508" t="s">
        <v>233</v>
      </c>
      <c r="M3" s="971"/>
      <c r="N3" s="8"/>
      <c r="O3" s="58" t="s">
        <v>334</v>
      </c>
      <c r="P3" s="508" t="s">
        <v>335</v>
      </c>
      <c r="Q3" s="972"/>
    </row>
    <row r="4" spans="1:19" s="2" customFormat="1" ht="25.5" x14ac:dyDescent="0.2">
      <c r="A4" s="93" t="s">
        <v>159</v>
      </c>
      <c r="B4" s="79">
        <v>6110.6823275099996</v>
      </c>
      <c r="C4" s="19"/>
      <c r="D4" s="79">
        <v>1513.37195782</v>
      </c>
      <c r="E4" s="78">
        <v>1244.31821367</v>
      </c>
      <c r="F4" s="78">
        <v>1282.1514269299998</v>
      </c>
      <c r="G4" s="78">
        <v>1486.72052906</v>
      </c>
      <c r="H4" s="559">
        <v>5526.5621274800005</v>
      </c>
      <c r="I4" s="20"/>
      <c r="J4" s="79">
        <v>1519.4876265100002</v>
      </c>
      <c r="K4" s="79">
        <v>1532.4633402300001</v>
      </c>
      <c r="L4" s="572">
        <v>1489.2279185900002</v>
      </c>
      <c r="M4" s="536">
        <v>0.16150704769391164</v>
      </c>
      <c r="N4" s="20"/>
      <c r="O4" s="79">
        <v>4039.8415984199996</v>
      </c>
      <c r="P4" s="572">
        <v>4541.1788853299995</v>
      </c>
      <c r="Q4" s="536">
        <v>0.12409825353203828</v>
      </c>
      <c r="S4" s="134"/>
    </row>
    <row r="5" spans="1:19" s="2" customFormat="1" x14ac:dyDescent="0.2">
      <c r="A5" s="527" t="s">
        <v>271</v>
      </c>
      <c r="B5" s="521">
        <v>0.61851167999935153</v>
      </c>
      <c r="C5" s="74"/>
      <c r="D5" s="516">
        <v>0.14432998999977112</v>
      </c>
      <c r="E5" s="521">
        <v>0.19199234000015258</v>
      </c>
      <c r="F5" s="521">
        <v>0.31497668999981882</v>
      </c>
      <c r="G5" s="521">
        <v>0.18101321000003814</v>
      </c>
      <c r="H5" s="561">
        <v>0.83231223000049592</v>
      </c>
      <c r="I5" s="48"/>
      <c r="J5" s="516">
        <v>0.20017418000030518</v>
      </c>
      <c r="K5" s="516">
        <v>0.41441022000002858</v>
      </c>
      <c r="L5" s="776">
        <v>0.34077089000010491</v>
      </c>
      <c r="M5" s="538">
        <v>8.1892409245588715E-2</v>
      </c>
      <c r="N5" s="48"/>
      <c r="O5" s="516">
        <v>0.65129901999950413</v>
      </c>
      <c r="P5" s="776">
        <v>0.95535528999996189</v>
      </c>
      <c r="Q5" s="538">
        <v>0.46684588900608087</v>
      </c>
      <c r="S5" s="134"/>
    </row>
    <row r="6" spans="1:19" s="2" customFormat="1" x14ac:dyDescent="0.2">
      <c r="A6" s="527" t="s">
        <v>272</v>
      </c>
      <c r="B6" s="521">
        <v>6110.0638158299998</v>
      </c>
      <c r="C6" s="74"/>
      <c r="D6" s="516">
        <v>1513.2276278300001</v>
      </c>
      <c r="E6" s="521">
        <v>1244.1262213299999</v>
      </c>
      <c r="F6" s="521">
        <v>1281.83645024</v>
      </c>
      <c r="G6" s="521">
        <v>1486.5395158499998</v>
      </c>
      <c r="H6" s="561">
        <v>5525.7298152499998</v>
      </c>
      <c r="I6" s="48"/>
      <c r="J6" s="516">
        <v>1519.28745233</v>
      </c>
      <c r="K6" s="516">
        <v>1532.04893001</v>
      </c>
      <c r="L6" s="776">
        <v>1488.8871477</v>
      </c>
      <c r="M6" s="538">
        <v>0.16152661084121431</v>
      </c>
      <c r="N6" s="48"/>
      <c r="O6" s="516">
        <v>4039.1902994000002</v>
      </c>
      <c r="P6" s="776">
        <v>4540.2235300399998</v>
      </c>
      <c r="Q6" s="538">
        <v>0.12404298720820986</v>
      </c>
      <c r="S6" s="134"/>
    </row>
    <row r="7" spans="1:19" s="84" customFormat="1" x14ac:dyDescent="0.2">
      <c r="A7" s="528" t="s">
        <v>160</v>
      </c>
      <c r="B7" s="522">
        <v>112.88407774</v>
      </c>
      <c r="C7" s="94"/>
      <c r="D7" s="517">
        <v>24.774082069999999</v>
      </c>
      <c r="E7" s="522">
        <v>7.7125922000000005</v>
      </c>
      <c r="F7" s="522">
        <v>14.72737375</v>
      </c>
      <c r="G7" s="522">
        <v>21.927485649999998</v>
      </c>
      <c r="H7" s="522">
        <v>69.141533670000001</v>
      </c>
      <c r="I7" s="151"/>
      <c r="J7" s="517">
        <v>43.434590200000002</v>
      </c>
      <c r="K7" s="517">
        <v>40.251995110000003</v>
      </c>
      <c r="L7" s="776">
        <v>11.33430972</v>
      </c>
      <c r="M7" s="538">
        <v>-0.23039165621772856</v>
      </c>
      <c r="N7" s="75"/>
      <c r="O7" s="517">
        <v>47.21404802</v>
      </c>
      <c r="P7" s="776">
        <v>95.020895030000005</v>
      </c>
      <c r="Q7" s="538">
        <v>1.0125555637540102</v>
      </c>
      <c r="S7" s="134"/>
    </row>
    <row r="8" spans="1:19" s="84" customFormat="1" x14ac:dyDescent="0.2">
      <c r="A8" s="528" t="s">
        <v>161</v>
      </c>
      <c r="B8" s="522">
        <v>484.88113356000002</v>
      </c>
      <c r="C8" s="94"/>
      <c r="D8" s="562">
        <v>153.35838221</v>
      </c>
      <c r="E8" s="563">
        <v>96.536795189999992</v>
      </c>
      <c r="F8" s="563">
        <v>99.263664610000006</v>
      </c>
      <c r="G8" s="563">
        <v>121.62977762999999</v>
      </c>
      <c r="H8" s="563">
        <v>470.78861963999998</v>
      </c>
      <c r="I8" s="151"/>
      <c r="J8" s="562">
        <v>165.73925171000002</v>
      </c>
      <c r="K8" s="562">
        <v>137.27251644</v>
      </c>
      <c r="L8" s="779">
        <v>142.15889919999998</v>
      </c>
      <c r="M8" s="538">
        <v>0.43213430371055056</v>
      </c>
      <c r="N8" s="75"/>
      <c r="O8" s="562">
        <v>349.15884201</v>
      </c>
      <c r="P8" s="779">
        <v>445.17066735000003</v>
      </c>
      <c r="Q8" s="538">
        <v>0.2749803636284549</v>
      </c>
      <c r="S8" s="134"/>
    </row>
    <row r="9" spans="1:19" s="84" customFormat="1" x14ac:dyDescent="0.2">
      <c r="A9" s="528" t="s">
        <v>162</v>
      </c>
      <c r="B9" s="522">
        <v>-202.79911056999998</v>
      </c>
      <c r="C9" s="94"/>
      <c r="D9" s="517">
        <v>-29.325860679999998</v>
      </c>
      <c r="E9" s="522">
        <v>38.654544350000002</v>
      </c>
      <c r="F9" s="522">
        <v>17.540941</v>
      </c>
      <c r="G9" s="522">
        <v>-74.42932845</v>
      </c>
      <c r="H9" s="522">
        <v>-47.55970378</v>
      </c>
      <c r="I9" s="75"/>
      <c r="J9" s="517">
        <v>-45.487350219999996</v>
      </c>
      <c r="K9" s="517">
        <v>-27.356380300000001</v>
      </c>
      <c r="L9" s="776">
        <v>-35.515674609999998</v>
      </c>
      <c r="M9" s="538">
        <v>-3.0247302929757298</v>
      </c>
      <c r="N9" s="75"/>
      <c r="O9" s="517">
        <v>26.86962467</v>
      </c>
      <c r="P9" s="776">
        <v>-108.35940513</v>
      </c>
      <c r="Q9" s="538">
        <v>-5.0327844717155106</v>
      </c>
      <c r="S9" s="134"/>
    </row>
    <row r="10" spans="1:19" s="84" customFormat="1" x14ac:dyDescent="0.2">
      <c r="A10" s="528" t="s">
        <v>163</v>
      </c>
      <c r="B10" s="522">
        <v>-32.534384549999999</v>
      </c>
      <c r="C10" s="94"/>
      <c r="D10" s="562">
        <v>-34.59301404</v>
      </c>
      <c r="E10" s="563">
        <v>11.401949009999999</v>
      </c>
      <c r="F10" s="563">
        <v>15.51783844</v>
      </c>
      <c r="G10" s="563">
        <v>-3.6976685499999999</v>
      </c>
      <c r="H10" s="563">
        <v>-11.37089514</v>
      </c>
      <c r="I10" s="151"/>
      <c r="J10" s="562">
        <v>-44.574793399999997</v>
      </c>
      <c r="K10" s="562">
        <v>6.9272479699999998</v>
      </c>
      <c r="L10" s="779">
        <v>7.6509417699999993</v>
      </c>
      <c r="M10" s="538">
        <v>-0.50695827904237423</v>
      </c>
      <c r="N10" s="75"/>
      <c r="O10" s="562">
        <v>-7.6732265899999996</v>
      </c>
      <c r="P10" s="779">
        <v>-29.996603660000002</v>
      </c>
      <c r="Q10" s="538">
        <v>2.9092555534711511</v>
      </c>
      <c r="S10" s="134"/>
    </row>
    <row r="11" spans="1:19" s="84" customFormat="1" x14ac:dyDescent="0.2">
      <c r="A11" s="531" t="s">
        <v>5</v>
      </c>
      <c r="B11" s="525">
        <v>5342.6523901900009</v>
      </c>
      <c r="C11" s="140"/>
      <c r="D11" s="520">
        <v>1340.5066469000001</v>
      </c>
      <c r="E11" s="525">
        <v>1167.3214216199999</v>
      </c>
      <c r="F11" s="525">
        <v>1170.1834911299998</v>
      </c>
      <c r="G11" s="525">
        <v>1272.43160588</v>
      </c>
      <c r="H11" s="525">
        <v>4950.4431655300004</v>
      </c>
      <c r="I11" s="71"/>
      <c r="J11" s="520">
        <v>1309.40122778</v>
      </c>
      <c r="K11" s="520">
        <v>1320.6552004099999</v>
      </c>
      <c r="L11" s="778">
        <v>1292.56809329</v>
      </c>
      <c r="M11" s="540">
        <v>0.10458582187125051</v>
      </c>
      <c r="N11" s="71"/>
      <c r="O11" s="520">
        <v>3678.01155965</v>
      </c>
      <c r="P11" s="778">
        <v>3922.6245214800001</v>
      </c>
      <c r="Q11" s="540">
        <v>6.6506849655817157E-2</v>
      </c>
      <c r="S11" s="134"/>
    </row>
    <row r="12" spans="1:19" s="84" customFormat="1" x14ac:dyDescent="0.2">
      <c r="A12" s="528" t="s">
        <v>164</v>
      </c>
      <c r="B12" s="522">
        <v>4415.4621665300001</v>
      </c>
      <c r="C12" s="94"/>
      <c r="D12" s="562">
        <v>1133.22391283</v>
      </c>
      <c r="E12" s="563">
        <v>919.11214575999998</v>
      </c>
      <c r="F12" s="563">
        <v>933.95442028999992</v>
      </c>
      <c r="G12" s="563">
        <v>1011.10969152</v>
      </c>
      <c r="H12" s="563">
        <v>3997.4001704000002</v>
      </c>
      <c r="I12" s="151"/>
      <c r="J12" s="562">
        <v>1072.97120227</v>
      </c>
      <c r="K12" s="562">
        <v>1052.1029180099999</v>
      </c>
      <c r="L12" s="779">
        <v>1062.3146830200001</v>
      </c>
      <c r="M12" s="538">
        <v>0.13743739516768208</v>
      </c>
      <c r="N12" s="75"/>
      <c r="O12" s="562">
        <v>2986.2904788800001</v>
      </c>
      <c r="P12" s="779">
        <v>3187.3888032999998</v>
      </c>
      <c r="Q12" s="538">
        <v>6.7340510188888605E-2</v>
      </c>
      <c r="S12" s="134"/>
    </row>
    <row r="13" spans="1:19" s="84" customFormat="1" x14ac:dyDescent="0.2">
      <c r="A13" s="528" t="s">
        <v>165</v>
      </c>
      <c r="B13" s="522">
        <v>352.93501370999996</v>
      </c>
      <c r="C13" s="94"/>
      <c r="D13" s="517">
        <v>103.30810113</v>
      </c>
      <c r="E13" s="522">
        <v>85.13243940000001</v>
      </c>
      <c r="F13" s="522">
        <v>67.409983909999994</v>
      </c>
      <c r="G13" s="522">
        <v>58.950971549999998</v>
      </c>
      <c r="H13" s="522">
        <v>314.80149599000003</v>
      </c>
      <c r="I13" s="75"/>
      <c r="J13" s="517">
        <v>67.817969140000002</v>
      </c>
      <c r="K13" s="517">
        <v>81.880378759999999</v>
      </c>
      <c r="L13" s="776">
        <v>107.58536253</v>
      </c>
      <c r="M13" s="538">
        <v>0.59598558388084932</v>
      </c>
      <c r="N13" s="75"/>
      <c r="O13" s="517">
        <v>255.85052443999999</v>
      </c>
      <c r="P13" s="776">
        <v>257.28371042999999</v>
      </c>
      <c r="Q13" s="538">
        <v>5.6016535167825992E-3</v>
      </c>
      <c r="S13" s="134"/>
    </row>
    <row r="14" spans="1:19" s="84" customFormat="1" x14ac:dyDescent="0.2">
      <c r="A14" s="531" t="s">
        <v>166</v>
      </c>
      <c r="B14" s="525">
        <v>4062.5271528199996</v>
      </c>
      <c r="C14" s="140"/>
      <c r="D14" s="564">
        <v>1029.9158116999999</v>
      </c>
      <c r="E14" s="565">
        <v>833.97970636000002</v>
      </c>
      <c r="F14" s="565">
        <v>866.54443637999998</v>
      </c>
      <c r="G14" s="565">
        <v>952.15871996999999</v>
      </c>
      <c r="H14" s="565">
        <v>3682.5986744100001</v>
      </c>
      <c r="I14" s="152"/>
      <c r="J14" s="564">
        <v>1005.15323313</v>
      </c>
      <c r="K14" s="564">
        <v>970.22253924999995</v>
      </c>
      <c r="L14" s="780">
        <v>954.72932048999996</v>
      </c>
      <c r="M14" s="540">
        <v>0.10176614194004109</v>
      </c>
      <c r="N14" s="71"/>
      <c r="O14" s="564">
        <v>2730.4399544399998</v>
      </c>
      <c r="P14" s="780">
        <v>2930.1050928700006</v>
      </c>
      <c r="Q14" s="540">
        <v>7.3125628749067695E-2</v>
      </c>
      <c r="S14" s="134"/>
    </row>
    <row r="15" spans="1:19" s="84" customFormat="1" x14ac:dyDescent="0.2">
      <c r="A15" s="528" t="s">
        <v>167</v>
      </c>
      <c r="B15" s="522">
        <v>1293.48307174</v>
      </c>
      <c r="C15" s="94"/>
      <c r="D15" s="562">
        <v>322.66735585000004</v>
      </c>
      <c r="E15" s="563">
        <v>303.12495454999998</v>
      </c>
      <c r="F15" s="563">
        <v>314.50283847000003</v>
      </c>
      <c r="G15" s="563">
        <v>330.76850578</v>
      </c>
      <c r="H15" s="563">
        <v>1271.0636546499998</v>
      </c>
      <c r="I15" s="151"/>
      <c r="J15" s="562">
        <v>307.98954857999996</v>
      </c>
      <c r="K15" s="562">
        <v>332.95525892000001</v>
      </c>
      <c r="L15" s="779">
        <v>352.97715995999999</v>
      </c>
      <c r="M15" s="538">
        <v>0.12233378139660249</v>
      </c>
      <c r="N15" s="75"/>
      <c r="O15" s="562">
        <v>940.29514887000005</v>
      </c>
      <c r="P15" s="779">
        <v>993.92196746000002</v>
      </c>
      <c r="Q15" s="538">
        <v>5.7031899669424027E-2</v>
      </c>
      <c r="S15" s="134"/>
    </row>
    <row r="16" spans="1:19" s="84" customFormat="1" x14ac:dyDescent="0.2">
      <c r="A16" s="528" t="s">
        <v>165</v>
      </c>
      <c r="B16" s="522">
        <v>95.294219819999995</v>
      </c>
      <c r="C16" s="94"/>
      <c r="D16" s="517">
        <v>24.728354510000003</v>
      </c>
      <c r="E16" s="522">
        <v>24.565060519999999</v>
      </c>
      <c r="F16" s="522">
        <v>21.627764600000003</v>
      </c>
      <c r="G16" s="522">
        <v>20.18478532</v>
      </c>
      <c r="H16" s="522">
        <v>91.105964950000001</v>
      </c>
      <c r="I16" s="75"/>
      <c r="J16" s="517">
        <v>29.208837850000002</v>
      </c>
      <c r="K16" s="517">
        <v>30.512488399999999</v>
      </c>
      <c r="L16" s="776">
        <v>30.009620469999998</v>
      </c>
      <c r="M16" s="538">
        <v>0.38755072588500405</v>
      </c>
      <c r="N16" s="75"/>
      <c r="O16" s="517">
        <v>70.921179629999997</v>
      </c>
      <c r="P16" s="776">
        <v>89.730946720000006</v>
      </c>
      <c r="Q16" s="538">
        <v>0.26522073079059993</v>
      </c>
      <c r="S16" s="134"/>
    </row>
    <row r="17" spans="1:19" s="84" customFormat="1" x14ac:dyDescent="0.2">
      <c r="A17" s="531" t="s">
        <v>168</v>
      </c>
      <c r="B17" s="525">
        <v>1198.1888519200002</v>
      </c>
      <c r="C17" s="140"/>
      <c r="D17" s="564">
        <v>297.93900133999995</v>
      </c>
      <c r="E17" s="565">
        <v>278.55989402999995</v>
      </c>
      <c r="F17" s="565">
        <v>292.87507386999999</v>
      </c>
      <c r="G17" s="565">
        <v>310.58372046</v>
      </c>
      <c r="H17" s="565">
        <v>1179.9576896999999</v>
      </c>
      <c r="I17" s="152"/>
      <c r="J17" s="564">
        <v>278.78071073000001</v>
      </c>
      <c r="K17" s="564">
        <v>302.44277051999995</v>
      </c>
      <c r="L17" s="780">
        <v>322.96753949000004</v>
      </c>
      <c r="M17" s="540">
        <v>0.10274846958590045</v>
      </c>
      <c r="N17" s="71"/>
      <c r="O17" s="564">
        <v>869.37396924000006</v>
      </c>
      <c r="P17" s="780">
        <v>904.19102074</v>
      </c>
      <c r="Q17" s="540">
        <v>4.0048417288634404E-2</v>
      </c>
      <c r="S17" s="134"/>
    </row>
    <row r="18" spans="1:19" s="84" customFormat="1" x14ac:dyDescent="0.2">
      <c r="A18" s="528" t="s">
        <v>169</v>
      </c>
      <c r="B18" s="522">
        <v>34.752832679999997</v>
      </c>
      <c r="C18" s="94"/>
      <c r="D18" s="517">
        <v>8.9996890900000004</v>
      </c>
      <c r="E18" s="522">
        <v>8.0765779799999997</v>
      </c>
      <c r="F18" s="522">
        <v>7.9830185700000005</v>
      </c>
      <c r="G18" s="522">
        <v>9.3391485700000008</v>
      </c>
      <c r="H18" s="522">
        <v>34.398434209999998</v>
      </c>
      <c r="I18" s="75"/>
      <c r="J18" s="517">
        <v>7.0466644000000001</v>
      </c>
      <c r="K18" s="517">
        <v>7.9910841699999997</v>
      </c>
      <c r="L18" s="776">
        <v>8.82459682</v>
      </c>
      <c r="M18" s="538">
        <v>0.10542105628598074</v>
      </c>
      <c r="N18" s="75"/>
      <c r="O18" s="517">
        <v>25.059285640000002</v>
      </c>
      <c r="P18" s="776">
        <v>23.862345390000002</v>
      </c>
      <c r="Q18" s="538">
        <v>-4.7764340420360069E-2</v>
      </c>
      <c r="S18" s="134"/>
    </row>
    <row r="19" spans="1:19" s="84" customFormat="1" x14ac:dyDescent="0.2">
      <c r="A19" s="528" t="s">
        <v>170</v>
      </c>
      <c r="B19" s="522">
        <v>83.570593269999989</v>
      </c>
      <c r="C19" s="94"/>
      <c r="D19" s="562">
        <v>18.574333379999999</v>
      </c>
      <c r="E19" s="563">
        <v>21.667160260000003</v>
      </c>
      <c r="F19" s="563">
        <v>19.20970909</v>
      </c>
      <c r="G19" s="563">
        <v>22.2267078</v>
      </c>
      <c r="H19" s="563">
        <v>81.677910530000005</v>
      </c>
      <c r="I19" s="151"/>
      <c r="J19" s="562">
        <v>18.909875379999999</v>
      </c>
      <c r="K19" s="562">
        <v>22.989665460000001</v>
      </c>
      <c r="L19" s="779">
        <v>20.083448670000003</v>
      </c>
      <c r="M19" s="538">
        <v>4.5484269225859589E-2</v>
      </c>
      <c r="N19" s="75"/>
      <c r="O19" s="562">
        <v>59.451202729999999</v>
      </c>
      <c r="P19" s="779">
        <v>61.982989509999996</v>
      </c>
      <c r="Q19" s="538">
        <v>4.2585964013179142E-2</v>
      </c>
      <c r="S19" s="134"/>
    </row>
    <row r="20" spans="1:19" s="84" customFormat="1" x14ac:dyDescent="0.2">
      <c r="A20" s="531" t="s">
        <v>171</v>
      </c>
      <c r="B20" s="525">
        <v>-48.817760590000006</v>
      </c>
      <c r="C20" s="140"/>
      <c r="D20" s="520">
        <v>-9.5746442899999984</v>
      </c>
      <c r="E20" s="525">
        <v>-13.59058228</v>
      </c>
      <c r="F20" s="525">
        <v>-11.22669052</v>
      </c>
      <c r="G20" s="525">
        <v>-12.887559230000001</v>
      </c>
      <c r="H20" s="525">
        <v>-47.279476320000001</v>
      </c>
      <c r="I20" s="71"/>
      <c r="J20" s="520">
        <v>-11.86321098</v>
      </c>
      <c r="K20" s="520">
        <v>-14.998581289999999</v>
      </c>
      <c r="L20" s="778">
        <v>-11.258851849999999</v>
      </c>
      <c r="M20" s="540">
        <v>2.8647204572625211E-3</v>
      </c>
      <c r="N20" s="71"/>
      <c r="O20" s="520">
        <v>-34.391917090000007</v>
      </c>
      <c r="P20" s="778">
        <v>-38.120644119999994</v>
      </c>
      <c r="Q20" s="540">
        <v>0.108418702576024</v>
      </c>
      <c r="S20" s="134"/>
    </row>
    <row r="21" spans="1:19" s="84" customFormat="1" x14ac:dyDescent="0.2">
      <c r="A21" s="531" t="s">
        <v>6</v>
      </c>
      <c r="B21" s="525">
        <v>33.118624859999997</v>
      </c>
      <c r="C21" s="140"/>
      <c r="D21" s="520">
        <v>3.0771895699999998</v>
      </c>
      <c r="E21" s="525">
        <v>41.191238950000006</v>
      </c>
      <c r="F21" s="525">
        <v>-0.46270964000000003</v>
      </c>
      <c r="G21" s="525">
        <v>-3.19839378</v>
      </c>
      <c r="H21" s="525">
        <v>40.607325100000004</v>
      </c>
      <c r="I21" s="71"/>
      <c r="J21" s="520">
        <v>13.60407294</v>
      </c>
      <c r="K21" s="520">
        <v>32.991309350000002</v>
      </c>
      <c r="L21" s="778">
        <v>3.6123814599999999</v>
      </c>
      <c r="M21" s="540" t="s">
        <v>348</v>
      </c>
      <c r="N21" s="71"/>
      <c r="O21" s="520">
        <v>43.805718880000001</v>
      </c>
      <c r="P21" s="778">
        <v>50.207763749999998</v>
      </c>
      <c r="Q21" s="540">
        <v>0.14614632595204194</v>
      </c>
      <c r="S21" s="134"/>
    </row>
    <row r="22" spans="1:19" s="84" customFormat="1" x14ac:dyDescent="0.2">
      <c r="A22" s="528" t="s">
        <v>172</v>
      </c>
      <c r="B22" s="522">
        <v>427.37799561000003</v>
      </c>
      <c r="C22" s="94"/>
      <c r="D22" s="517">
        <v>143.15248543000001</v>
      </c>
      <c r="E22" s="522">
        <v>68.22834343000001</v>
      </c>
      <c r="F22" s="522">
        <v>176.90740887000001</v>
      </c>
      <c r="G22" s="522">
        <v>87.086472239999992</v>
      </c>
      <c r="H22" s="522">
        <v>475.37470997000003</v>
      </c>
      <c r="I22" s="75"/>
      <c r="J22" s="517">
        <v>109.14066159999999</v>
      </c>
      <c r="K22" s="517">
        <v>112.88131936000001</v>
      </c>
      <c r="L22" s="776">
        <v>102.09251478</v>
      </c>
      <c r="M22" s="538">
        <v>-0.42290424447388497</v>
      </c>
      <c r="N22" s="75"/>
      <c r="O22" s="517">
        <v>388.28823772999999</v>
      </c>
      <c r="P22" s="776">
        <v>324.11449574</v>
      </c>
      <c r="Q22" s="538">
        <v>-0.16527346376797494</v>
      </c>
      <c r="S22" s="134"/>
    </row>
    <row r="23" spans="1:19" s="84" customFormat="1" x14ac:dyDescent="0.2">
      <c r="A23" s="528" t="s">
        <v>173</v>
      </c>
      <c r="B23" s="522">
        <v>45.016773219999997</v>
      </c>
      <c r="C23" s="94"/>
      <c r="D23" s="562">
        <v>52.410102969999997</v>
      </c>
      <c r="E23" s="563">
        <v>-9.2398006699999993</v>
      </c>
      <c r="F23" s="563">
        <v>98.323251220000003</v>
      </c>
      <c r="G23" s="563">
        <v>5.8456030700000001</v>
      </c>
      <c r="H23" s="563">
        <v>147.33915659000002</v>
      </c>
      <c r="I23" s="151"/>
      <c r="J23" s="562">
        <v>12.549643300000001</v>
      </c>
      <c r="K23" s="562">
        <v>15.700420119999999</v>
      </c>
      <c r="L23" s="779">
        <v>18.724816579999999</v>
      </c>
      <c r="M23" s="538">
        <v>-0.80955861052536915</v>
      </c>
      <c r="N23" s="75"/>
      <c r="O23" s="562">
        <v>141.49355352000001</v>
      </c>
      <c r="P23" s="779">
        <v>46.974879999999999</v>
      </c>
      <c r="Q23" s="538">
        <v>-0.66800692447546639</v>
      </c>
      <c r="S23" s="134"/>
    </row>
    <row r="24" spans="1:19" x14ac:dyDescent="0.2">
      <c r="A24" s="530" t="s">
        <v>174</v>
      </c>
      <c r="B24" s="524">
        <v>382.36122238999997</v>
      </c>
      <c r="C24" s="19"/>
      <c r="D24" s="519">
        <v>90.742382459999988</v>
      </c>
      <c r="E24" s="524">
        <v>77.468144099999989</v>
      </c>
      <c r="F24" s="524">
        <v>78.584157650000009</v>
      </c>
      <c r="G24" s="524">
        <v>81.240869169999996</v>
      </c>
      <c r="H24" s="525">
        <v>328.03555338000001</v>
      </c>
      <c r="I24" s="20"/>
      <c r="J24" s="519">
        <v>96.591018300000002</v>
      </c>
      <c r="K24" s="519">
        <v>97.180899239999988</v>
      </c>
      <c r="L24" s="778">
        <v>83.367698200000007</v>
      </c>
      <c r="M24" s="540">
        <v>6.0871563595617385E-2</v>
      </c>
      <c r="N24" s="20"/>
      <c r="O24" s="519">
        <v>246.79468421000001</v>
      </c>
      <c r="P24" s="778">
        <v>277.13961574000001</v>
      </c>
      <c r="Q24" s="540">
        <v>0.12295617965652451</v>
      </c>
      <c r="S24" s="134"/>
    </row>
    <row r="25" spans="1:19" x14ac:dyDescent="0.2">
      <c r="A25" s="529" t="s">
        <v>110</v>
      </c>
      <c r="B25" s="523">
        <v>3.27883769</v>
      </c>
      <c r="C25" s="7"/>
      <c r="D25" s="518">
        <v>0.55093456000000007</v>
      </c>
      <c r="E25" s="523">
        <v>-0.32791115000000004</v>
      </c>
      <c r="F25" s="523">
        <v>0.74509011999999997</v>
      </c>
      <c r="G25" s="523">
        <v>-0.71420461000000002</v>
      </c>
      <c r="H25" s="522">
        <v>0.25390892000000004</v>
      </c>
      <c r="J25" s="518">
        <v>1.10320295</v>
      </c>
      <c r="K25" s="518">
        <v>0.47790113000000001</v>
      </c>
      <c r="L25" s="776">
        <v>1.0377466399999999</v>
      </c>
      <c r="M25" s="538">
        <v>0.39278003042101806</v>
      </c>
      <c r="O25" s="518">
        <v>0.96811353</v>
      </c>
      <c r="P25" s="776">
        <v>2.6188507200000002</v>
      </c>
      <c r="Q25" s="538">
        <v>1.7051070342958641</v>
      </c>
      <c r="S25" s="134"/>
    </row>
    <row r="26" spans="1:19" x14ac:dyDescent="0.2">
      <c r="A26" s="529" t="s">
        <v>109</v>
      </c>
      <c r="B26" s="523">
        <v>-4.2686977699999993</v>
      </c>
      <c r="C26" s="7"/>
      <c r="D26" s="518">
        <v>-0.96106325000000004</v>
      </c>
      <c r="E26" s="523">
        <v>-0.86472567</v>
      </c>
      <c r="F26" s="523">
        <v>-0.54076899</v>
      </c>
      <c r="G26" s="523">
        <v>0.51603104</v>
      </c>
      <c r="H26" s="522">
        <v>-1.8505268700000002</v>
      </c>
      <c r="J26" s="518">
        <v>-0.51069239</v>
      </c>
      <c r="K26" s="518">
        <v>-0.47667344</v>
      </c>
      <c r="L26" s="776">
        <v>-0.5427020600000001</v>
      </c>
      <c r="M26" s="538">
        <v>3.5746687323917965E-3</v>
      </c>
      <c r="O26" s="518">
        <v>-2.36655791</v>
      </c>
      <c r="P26" s="776">
        <v>-1.53006789</v>
      </c>
      <c r="Q26" s="538">
        <v>-0.35346273018098257</v>
      </c>
      <c r="S26" s="134"/>
    </row>
    <row r="27" spans="1:19" x14ac:dyDescent="0.2">
      <c r="A27" s="530" t="s">
        <v>0</v>
      </c>
      <c r="B27" s="524">
        <v>381.37136230999999</v>
      </c>
      <c r="C27" s="19"/>
      <c r="D27" s="519">
        <v>90.332253769999994</v>
      </c>
      <c r="E27" s="524">
        <v>76.275507279999999</v>
      </c>
      <c r="F27" s="524">
        <v>78.788478780000005</v>
      </c>
      <c r="G27" s="524">
        <v>81.042695599999988</v>
      </c>
      <c r="H27" s="525">
        <v>326.43893543000002</v>
      </c>
      <c r="I27" s="20"/>
      <c r="J27" s="519">
        <v>97.183528859999996</v>
      </c>
      <c r="K27" s="519">
        <v>97.18212693000001</v>
      </c>
      <c r="L27" s="778">
        <v>83.862742780000005</v>
      </c>
      <c r="M27" s="540">
        <v>6.4403629548030722E-2</v>
      </c>
      <c r="N27" s="20"/>
      <c r="O27" s="519">
        <v>245.39623983000001</v>
      </c>
      <c r="P27" s="778">
        <v>278.22839856999997</v>
      </c>
      <c r="Q27" s="540">
        <v>0.13379242796362595</v>
      </c>
      <c r="S27" s="134"/>
    </row>
    <row r="28" spans="1:19" x14ac:dyDescent="0.2">
      <c r="A28" s="529" t="s">
        <v>270</v>
      </c>
      <c r="B28" s="523">
        <v>0</v>
      </c>
      <c r="C28" s="7"/>
      <c r="D28" s="518">
        <v>0</v>
      </c>
      <c r="E28" s="523">
        <v>0</v>
      </c>
      <c r="F28" s="523">
        <v>0</v>
      </c>
      <c r="G28" s="523">
        <v>0</v>
      </c>
      <c r="H28" s="522">
        <v>0</v>
      </c>
      <c r="J28" s="518">
        <v>0</v>
      </c>
      <c r="K28" s="518">
        <v>0</v>
      </c>
      <c r="L28" s="776">
        <v>-1.8298509999999997E-2</v>
      </c>
      <c r="M28" s="538" t="s">
        <v>343</v>
      </c>
      <c r="O28" s="518">
        <v>0</v>
      </c>
      <c r="P28" s="776">
        <v>-1.8298509999999997E-2</v>
      </c>
      <c r="Q28" s="538" t="s">
        <v>343</v>
      </c>
      <c r="S28" s="134"/>
    </row>
    <row r="29" spans="1:19" x14ac:dyDescent="0.2">
      <c r="A29" s="529" t="s">
        <v>175</v>
      </c>
      <c r="B29" s="523">
        <v>76.081104260000004</v>
      </c>
      <c r="C29" s="7"/>
      <c r="D29" s="518">
        <v>115.99231367</v>
      </c>
      <c r="E29" s="523">
        <v>-28.120840260000001</v>
      </c>
      <c r="F29" s="523">
        <v>39.560895789999996</v>
      </c>
      <c r="G29" s="523">
        <v>13.40479994</v>
      </c>
      <c r="H29" s="522">
        <v>140.83716913999999</v>
      </c>
      <c r="J29" s="518">
        <v>79.223487430000006</v>
      </c>
      <c r="K29" s="518">
        <v>-11.640472630000001</v>
      </c>
      <c r="L29" s="776">
        <v>48.684389590000002</v>
      </c>
      <c r="M29" s="538">
        <v>0.23061898922688692</v>
      </c>
      <c r="O29" s="518">
        <v>127.4323692</v>
      </c>
      <c r="P29" s="776">
        <v>116.26740439</v>
      </c>
      <c r="Q29" s="538">
        <v>-8.7614825652947217E-2</v>
      </c>
      <c r="S29" s="134"/>
    </row>
    <row r="30" spans="1:19" x14ac:dyDescent="0.2">
      <c r="A30" s="529" t="s">
        <v>176</v>
      </c>
      <c r="B30" s="523">
        <v>207.25194522999999</v>
      </c>
      <c r="C30" s="7"/>
      <c r="D30" s="566">
        <v>134.11250833</v>
      </c>
      <c r="E30" s="567">
        <v>8.4390529999999995</v>
      </c>
      <c r="F30" s="567">
        <v>54.063615520000006</v>
      </c>
      <c r="G30" s="567">
        <v>44.99445687</v>
      </c>
      <c r="H30" s="567">
        <v>241.60963372000001</v>
      </c>
      <c r="I30" s="149"/>
      <c r="J30" s="566">
        <v>102.85300906000001</v>
      </c>
      <c r="K30" s="566">
        <v>32.953000299999999</v>
      </c>
      <c r="L30" s="779">
        <v>81.953150959999988</v>
      </c>
      <c r="M30" s="538">
        <v>0.51586515573829272</v>
      </c>
      <c r="O30" s="566">
        <v>196.61517684999998</v>
      </c>
      <c r="P30" s="779">
        <v>217.75916032000001</v>
      </c>
      <c r="Q30" s="538">
        <v>0.10753993566901</v>
      </c>
      <c r="S30" s="134"/>
    </row>
    <row r="31" spans="1:19" x14ac:dyDescent="0.2">
      <c r="A31" s="530" t="s">
        <v>177</v>
      </c>
      <c r="B31" s="524">
        <v>-131.17084097</v>
      </c>
      <c r="C31" s="19"/>
      <c r="D31" s="519">
        <v>-18.120194659999999</v>
      </c>
      <c r="E31" s="524">
        <v>-36.559893259999996</v>
      </c>
      <c r="F31" s="524">
        <v>-14.502719730000001</v>
      </c>
      <c r="G31" s="524">
        <v>-31.58965693</v>
      </c>
      <c r="H31" s="525">
        <v>-100.77246458</v>
      </c>
      <c r="I31" s="20"/>
      <c r="J31" s="519">
        <v>-23.629521629999999</v>
      </c>
      <c r="K31" s="519">
        <v>-44.593472929999997</v>
      </c>
      <c r="L31" s="778">
        <v>-33.26876137</v>
      </c>
      <c r="M31" s="540">
        <v>1.2939670619974117</v>
      </c>
      <c r="N31" s="20"/>
      <c r="O31" s="519">
        <v>-69.182807650000001</v>
      </c>
      <c r="P31" s="778">
        <v>-101.49175593000001</v>
      </c>
      <c r="Q31" s="540">
        <v>0.46700834177550193</v>
      </c>
      <c r="S31" s="134"/>
    </row>
    <row r="32" spans="1:19" x14ac:dyDescent="0.2">
      <c r="A32" s="529" t="s">
        <v>178</v>
      </c>
      <c r="B32" s="523">
        <v>283.31914619999998</v>
      </c>
      <c r="C32" s="7"/>
      <c r="D32" s="518">
        <v>75.289248680000014</v>
      </c>
      <c r="E32" s="523">
        <v>80.906852970000003</v>
      </c>
      <c r="F32" s="523">
        <v>63.823049409999996</v>
      </c>
      <c r="G32" s="523">
        <v>46.254644890000002</v>
      </c>
      <c r="H32" s="522">
        <v>266.27379594999996</v>
      </c>
      <c r="J32" s="518">
        <v>87.158080170000005</v>
      </c>
      <c r="K32" s="518">
        <v>85.57996335</v>
      </c>
      <c r="L32" s="776">
        <v>54.20636287</v>
      </c>
      <c r="M32" s="538">
        <v>-0.15067732784471474</v>
      </c>
      <c r="O32" s="518">
        <v>220.01915106000001</v>
      </c>
      <c r="P32" s="776">
        <v>226.94440638999998</v>
      </c>
      <c r="Q32" s="538">
        <v>3.1475693350491239E-2</v>
      </c>
      <c r="S32" s="134"/>
    </row>
    <row r="33" spans="1:19" x14ac:dyDescent="0.2">
      <c r="A33" s="730" t="s">
        <v>179</v>
      </c>
      <c r="B33" s="731">
        <v>0</v>
      </c>
      <c r="C33" s="7"/>
      <c r="D33" s="518">
        <v>0</v>
      </c>
      <c r="E33" s="523">
        <v>0</v>
      </c>
      <c r="F33" s="523">
        <v>0</v>
      </c>
      <c r="G33" s="523">
        <v>0</v>
      </c>
      <c r="H33" s="522">
        <v>0</v>
      </c>
      <c r="J33" s="518">
        <v>0</v>
      </c>
      <c r="K33" s="518">
        <v>0</v>
      </c>
      <c r="L33" s="776">
        <v>0</v>
      </c>
      <c r="M33" s="538" t="s">
        <v>343</v>
      </c>
      <c r="O33" s="518">
        <v>0</v>
      </c>
      <c r="P33" s="776">
        <v>0</v>
      </c>
      <c r="Q33" s="538" t="s">
        <v>343</v>
      </c>
      <c r="S33" s="134"/>
    </row>
    <row r="34" spans="1:19" s="2" customFormat="1" ht="13.5" thickBot="1" x14ac:dyDescent="0.25">
      <c r="A34" s="733" t="s">
        <v>259</v>
      </c>
      <c r="B34" s="734">
        <v>283.31914619999998</v>
      </c>
      <c r="C34" s="19"/>
      <c r="D34" s="534">
        <v>75.289248680000014</v>
      </c>
      <c r="E34" s="534">
        <v>80.906852970000003</v>
      </c>
      <c r="F34" s="534">
        <v>63.823049409999996</v>
      </c>
      <c r="G34" s="534">
        <v>46.254644890000002</v>
      </c>
      <c r="H34" s="560">
        <v>266.27379594999996</v>
      </c>
      <c r="I34" s="20"/>
      <c r="J34" s="534">
        <v>87.158080170000005</v>
      </c>
      <c r="K34" s="534">
        <v>85.57996335</v>
      </c>
      <c r="L34" s="570">
        <v>54.20636287</v>
      </c>
      <c r="M34" s="571">
        <v>-0.15067732784471474</v>
      </c>
      <c r="N34" s="20"/>
      <c r="O34" s="534">
        <v>220.01915106000001</v>
      </c>
      <c r="P34" s="570">
        <v>226.94440638999998</v>
      </c>
      <c r="Q34" s="571">
        <v>3.1475693350491239E-2</v>
      </c>
      <c r="S34" s="134"/>
    </row>
    <row r="35" spans="1:19" x14ac:dyDescent="0.2">
      <c r="A35" s="732" t="s">
        <v>2</v>
      </c>
      <c r="B35" s="722">
        <v>12.440020779999999</v>
      </c>
      <c r="C35" s="7"/>
      <c r="D35" s="208">
        <v>4.4875069400000003</v>
      </c>
      <c r="E35" s="149">
        <v>5.5642491700000001</v>
      </c>
      <c r="F35" s="149">
        <v>3.6717013199999999</v>
      </c>
      <c r="G35" s="149">
        <v>3.6879490000000001</v>
      </c>
      <c r="H35" s="149">
        <v>17.41140643</v>
      </c>
      <c r="I35" s="149"/>
      <c r="J35" s="208">
        <v>1.5141101100000001</v>
      </c>
      <c r="K35" s="208">
        <v>2.2543721299999997</v>
      </c>
      <c r="L35" s="511">
        <v>2.2152805099999999</v>
      </c>
      <c r="M35" s="538">
        <v>-0.39666102524918884</v>
      </c>
      <c r="O35" s="208">
        <v>13.72345743</v>
      </c>
      <c r="P35" s="511">
        <v>5.9837627500000004</v>
      </c>
      <c r="Q35" s="569">
        <v>-0.5639755666149211</v>
      </c>
      <c r="S35" s="134"/>
    </row>
    <row r="36" spans="1:19" x14ac:dyDescent="0.2">
      <c r="A36" s="529" t="s">
        <v>1</v>
      </c>
      <c r="B36" s="523">
        <v>65.460742030000006</v>
      </c>
      <c r="C36" s="7"/>
      <c r="D36" s="566">
        <v>17.400494129999998</v>
      </c>
      <c r="E36" s="567">
        <v>21.249222800000002</v>
      </c>
      <c r="F36" s="567">
        <v>11.570500409999999</v>
      </c>
      <c r="G36" s="567">
        <v>5.3879535499999998</v>
      </c>
      <c r="H36" s="567">
        <v>55.608170890000004</v>
      </c>
      <c r="I36" s="149"/>
      <c r="J36" s="566">
        <v>23.836381829999997</v>
      </c>
      <c r="K36" s="566">
        <v>23.78272802</v>
      </c>
      <c r="L36" s="779">
        <v>12.871629949999999</v>
      </c>
      <c r="M36" s="538">
        <v>0.11245231354691253</v>
      </c>
      <c r="O36" s="566">
        <v>50.220217340000005</v>
      </c>
      <c r="P36" s="779">
        <v>60.4907398</v>
      </c>
      <c r="Q36" s="538">
        <v>0.20450971748024685</v>
      </c>
      <c r="S36" s="134"/>
    </row>
    <row r="37" spans="1:19" s="2" customFormat="1" x14ac:dyDescent="0.2">
      <c r="A37" s="530" t="s">
        <v>3</v>
      </c>
      <c r="B37" s="524">
        <v>205.41838338999997</v>
      </c>
      <c r="C37" s="19"/>
      <c r="D37" s="519">
        <v>53.401247609999999</v>
      </c>
      <c r="E37" s="524">
        <v>54.093381000000001</v>
      </c>
      <c r="F37" s="524">
        <v>48.580847679999998</v>
      </c>
      <c r="G37" s="524">
        <v>37.178742340000007</v>
      </c>
      <c r="H37" s="525">
        <v>193.25421863</v>
      </c>
      <c r="I37" s="20"/>
      <c r="J37" s="519">
        <v>61.807588229999993</v>
      </c>
      <c r="K37" s="519">
        <v>59.542863200000006</v>
      </c>
      <c r="L37" s="778">
        <v>39.119452409999994</v>
      </c>
      <c r="M37" s="540">
        <v>-0.19475566446106121</v>
      </c>
      <c r="N37" s="20"/>
      <c r="O37" s="519">
        <v>156.07547628999998</v>
      </c>
      <c r="P37" s="778">
        <v>160.46990384</v>
      </c>
      <c r="Q37" s="540">
        <v>2.8155784973129542E-2</v>
      </c>
      <c r="S37" s="134"/>
    </row>
    <row r="38" spans="1:19" x14ac:dyDescent="0.2">
      <c r="A38" s="529" t="s">
        <v>12</v>
      </c>
      <c r="B38" s="523">
        <v>41.142354329999996</v>
      </c>
      <c r="C38" s="7"/>
      <c r="D38" s="566">
        <v>10.12319424</v>
      </c>
      <c r="E38" s="567">
        <v>8.4146218900000012</v>
      </c>
      <c r="F38" s="567">
        <v>10.72429224</v>
      </c>
      <c r="G38" s="567">
        <v>3.8245291400000001</v>
      </c>
      <c r="H38" s="567">
        <v>33.086637510000003</v>
      </c>
      <c r="I38" s="149"/>
      <c r="J38" s="566">
        <v>8.056089759999999</v>
      </c>
      <c r="K38" s="566">
        <v>9.2299097499999991</v>
      </c>
      <c r="L38" s="779">
        <v>7.9261667999999998</v>
      </c>
      <c r="M38" s="538">
        <v>-0.26091469510345983</v>
      </c>
      <c r="O38" s="566">
        <v>29.26210837</v>
      </c>
      <c r="P38" s="779">
        <v>25.212166309999997</v>
      </c>
      <c r="Q38" s="538">
        <v>-0.13840226441619194</v>
      </c>
      <c r="S38" s="134"/>
    </row>
    <row r="39" spans="1:19" s="2" customFormat="1" ht="13.5" thickBot="1" x14ac:dyDescent="0.25">
      <c r="A39" s="526" t="s">
        <v>13</v>
      </c>
      <c r="B39" s="534">
        <v>164.27602906000001</v>
      </c>
      <c r="C39" s="19"/>
      <c r="D39" s="534">
        <v>43.278053369999995</v>
      </c>
      <c r="E39" s="534">
        <v>45.678759110000001</v>
      </c>
      <c r="F39" s="534">
        <v>37.856555440000001</v>
      </c>
      <c r="G39" s="534">
        <v>33.354213199999997</v>
      </c>
      <c r="H39" s="568">
        <v>160.16758111999999</v>
      </c>
      <c r="I39" s="20"/>
      <c r="J39" s="534">
        <v>53.751498470000001</v>
      </c>
      <c r="K39" s="534">
        <v>50.312953450000002</v>
      </c>
      <c r="L39" s="570">
        <v>31.19328561</v>
      </c>
      <c r="M39" s="571">
        <v>-0.1760136323168868</v>
      </c>
      <c r="N39" s="20"/>
      <c r="O39" s="534">
        <v>126.81336792</v>
      </c>
      <c r="P39" s="570">
        <v>135.25773753000001</v>
      </c>
      <c r="Q39" s="571">
        <v>6.6588954685969121E-2</v>
      </c>
      <c r="S39" s="134"/>
    </row>
    <row r="40" spans="1:19" x14ac:dyDescent="0.2">
      <c r="F40" s="6"/>
      <c r="K40" s="13"/>
      <c r="O40" s="197"/>
      <c r="P40" s="69"/>
      <c r="Q40" s="6"/>
    </row>
    <row r="41" spans="1:19" x14ac:dyDescent="0.2">
      <c r="A41" s="529" t="s">
        <v>7</v>
      </c>
      <c r="B41" s="573">
        <v>0.91915681165524454</v>
      </c>
      <c r="C41" s="12"/>
      <c r="D41" s="553">
        <v>0.89697796516555317</v>
      </c>
      <c r="E41" s="573">
        <v>0.92193404791800715</v>
      </c>
      <c r="F41" s="573">
        <v>0.92168077893034717</v>
      </c>
      <c r="G41" s="573">
        <v>0.91696453080713081</v>
      </c>
      <c r="H41" s="573">
        <v>0.91373422452101538</v>
      </c>
      <c r="J41" s="553">
        <v>0.88771456876350918</v>
      </c>
      <c r="K41" s="553">
        <v>0.90800732289770858</v>
      </c>
      <c r="L41" s="774">
        <v>0.90380978823726354</v>
      </c>
      <c r="M41" s="554">
        <v>-1.7870990693083622E-2</v>
      </c>
      <c r="N41" s="6" t="s">
        <v>21</v>
      </c>
      <c r="O41" s="553">
        <v>0.91254910767346187</v>
      </c>
      <c r="P41" s="774">
        <v>0.89987520274331001</v>
      </c>
      <c r="Q41" s="554">
        <v>-1.2673904930151858E-2</v>
      </c>
      <c r="R41" s="6" t="s">
        <v>21</v>
      </c>
    </row>
    <row r="42" spans="1:19" x14ac:dyDescent="0.2">
      <c r="A42" s="529" t="s">
        <v>300</v>
      </c>
      <c r="B42" s="573">
        <v>0.29570723766304519</v>
      </c>
      <c r="C42" s="12"/>
      <c r="D42" s="553">
        <v>0.29311880675953245</v>
      </c>
      <c r="E42" s="573">
        <v>0.29725669038850294</v>
      </c>
      <c r="F42" s="573">
        <v>0.30086847246736914</v>
      </c>
      <c r="G42" s="573">
        <v>0.32739938264273355</v>
      </c>
      <c r="H42" s="573">
        <v>0.30453246436726</v>
      </c>
      <c r="J42" s="553">
        <v>0.29779413997945475</v>
      </c>
      <c r="K42" s="553">
        <v>0.30135787064895975</v>
      </c>
      <c r="L42" s="774">
        <v>0.30938456001888426</v>
      </c>
      <c r="M42" s="554">
        <v>8.5160875515151169E-3</v>
      </c>
      <c r="N42" s="529" t="s">
        <v>21</v>
      </c>
      <c r="O42" s="554">
        <v>0.29699985557174674</v>
      </c>
      <c r="P42" s="774">
        <v>0.30307493205794495</v>
      </c>
      <c r="Q42" s="554">
        <v>6.0750764861982054E-3</v>
      </c>
      <c r="R42" s="529" t="s">
        <v>21</v>
      </c>
    </row>
    <row r="43" spans="1:19" x14ac:dyDescent="0.2">
      <c r="A43" s="529" t="s">
        <v>301</v>
      </c>
      <c r="B43" s="573">
        <v>0.65808553666835579</v>
      </c>
      <c r="C43" s="12"/>
      <c r="D43" s="553">
        <v>0.67205630034149377</v>
      </c>
      <c r="E43" s="573">
        <v>0.61969561026324205</v>
      </c>
      <c r="F43" s="573">
        <v>0.65787244353520924</v>
      </c>
      <c r="G43" s="573">
        <v>0.6343961024795427</v>
      </c>
      <c r="H43" s="573">
        <v>0.64659189548765283</v>
      </c>
      <c r="J43" s="553">
        <v>0.64012196879945105</v>
      </c>
      <c r="K43" s="553">
        <v>0.61652565027585526</v>
      </c>
      <c r="L43" s="774">
        <v>0.65995546893485812</v>
      </c>
      <c r="M43" s="554">
        <v>2.0830253996488857E-3</v>
      </c>
      <c r="N43" s="529" t="s">
        <v>21</v>
      </c>
      <c r="O43" s="554">
        <v>0.65060932086060674</v>
      </c>
      <c r="P43" s="774">
        <v>0.63914794604537362</v>
      </c>
      <c r="Q43" s="554">
        <v>-1.1461374815233127E-2</v>
      </c>
      <c r="R43" s="529" t="s">
        <v>21</v>
      </c>
    </row>
    <row r="44" spans="1:19" s="2" customFormat="1" x14ac:dyDescent="0.2">
      <c r="A44" s="530" t="s">
        <v>302</v>
      </c>
      <c r="B44" s="575">
        <v>0.9548731311425307</v>
      </c>
      <c r="C44" s="21"/>
      <c r="D44" s="574">
        <v>0.96620371958557716</v>
      </c>
      <c r="E44" s="575">
        <v>0.91796357284106578</v>
      </c>
      <c r="F44" s="575">
        <v>0.95932528633939784</v>
      </c>
      <c r="G44" s="575">
        <v>0.96108945056071693</v>
      </c>
      <c r="H44" s="575">
        <v>0.95160876430511099</v>
      </c>
      <c r="I44" s="20"/>
      <c r="J44" s="574">
        <v>0.93853127954603299</v>
      </c>
      <c r="K44" s="574">
        <v>0.91841839936540648</v>
      </c>
      <c r="L44" s="781">
        <v>0.96991849118030804</v>
      </c>
      <c r="M44" s="576">
        <v>1.0593204840910198E-2</v>
      </c>
      <c r="N44" s="530" t="s">
        <v>21</v>
      </c>
      <c r="O44" s="576">
        <v>0.94848572429525202</v>
      </c>
      <c r="P44" s="781">
        <v>0.94279806101313146</v>
      </c>
      <c r="Q44" s="576">
        <v>-5.6876632821205586E-3</v>
      </c>
      <c r="R44" s="530" t="s">
        <v>21</v>
      </c>
    </row>
    <row r="45" spans="1:19" x14ac:dyDescent="0.2">
      <c r="A45" s="529" t="s">
        <v>8</v>
      </c>
      <c r="B45" s="573">
        <v>3.3195559308561488E-2</v>
      </c>
      <c r="C45" s="12"/>
      <c r="D45" s="553">
        <v>2.981494455219574E-2</v>
      </c>
      <c r="E45" s="554">
        <v>2.546160091282482E-2</v>
      </c>
      <c r="F45" s="554">
        <v>2.4996551064215944E-2</v>
      </c>
      <c r="G45" s="554">
        <v>2.5073783870034092E-2</v>
      </c>
      <c r="H45" s="578">
        <v>2.553473651077216E-2</v>
      </c>
      <c r="J45" s="553">
        <v>2.9133007558705019E-2</v>
      </c>
      <c r="K45" s="553">
        <v>2.8471357416633567E-2</v>
      </c>
      <c r="L45" s="774">
        <v>2.3709137318609876E-2</v>
      </c>
      <c r="M45" s="554">
        <v>-1.2874137456060676E-3</v>
      </c>
      <c r="N45" s="529" t="s">
        <v>21</v>
      </c>
      <c r="O45" s="554">
        <v>2.6159255227629106E-2</v>
      </c>
      <c r="P45" s="774">
        <v>2.7023506864462435E-2</v>
      </c>
      <c r="Q45" s="554">
        <v>8.6425163683332903E-4</v>
      </c>
      <c r="R45" s="529" t="s">
        <v>21</v>
      </c>
    </row>
    <row r="46" spans="1:19" x14ac:dyDescent="0.2">
      <c r="A46" s="529" t="s">
        <v>9</v>
      </c>
      <c r="B46" s="573">
        <v>5.3029679924567218E-2</v>
      </c>
      <c r="C46" s="12"/>
      <c r="D46" s="553">
        <v>5.6164770875333336E-2</v>
      </c>
      <c r="E46" s="573">
        <v>6.930983315436634E-2</v>
      </c>
      <c r="F46" s="573">
        <v>5.4541061204314643E-2</v>
      </c>
      <c r="G46" s="573">
        <v>3.6351380047661114E-2</v>
      </c>
      <c r="H46" s="573">
        <v>5.3787870509062224E-2</v>
      </c>
      <c r="J46" s="553">
        <v>6.6563310252710506E-2</v>
      </c>
      <c r="K46" s="553">
        <v>6.4801140618256509E-2</v>
      </c>
      <c r="L46" s="774">
        <v>4.1936949512677187E-2</v>
      </c>
      <c r="M46" s="554">
        <v>-1.2604111691637457E-2</v>
      </c>
      <c r="N46" s="529" t="s">
        <v>21</v>
      </c>
      <c r="O46" s="554">
        <v>5.9820135823862523E-2</v>
      </c>
      <c r="P46" s="774">
        <v>5.7855245932224506E-2</v>
      </c>
      <c r="Q46" s="554">
        <v>-1.9648898916380178E-3</v>
      </c>
      <c r="R46" s="529" t="s">
        <v>21</v>
      </c>
    </row>
    <row r="47" spans="1:19" x14ac:dyDescent="0.2">
      <c r="A47" s="529" t="s">
        <v>10</v>
      </c>
      <c r="B47" s="554">
        <v>0.24166034177976123</v>
      </c>
      <c r="C47" s="12"/>
      <c r="D47" s="553">
        <v>0.24576364510775092</v>
      </c>
      <c r="E47" s="554">
        <v>0.28203462222259962</v>
      </c>
      <c r="F47" s="554">
        <v>0.1923564604518575</v>
      </c>
      <c r="G47" s="554">
        <v>0.12657673886466173</v>
      </c>
      <c r="H47" s="554">
        <v>0.22344947742909549</v>
      </c>
      <c r="J47" s="553">
        <v>0.27831944050819724</v>
      </c>
      <c r="K47" s="553">
        <v>0.28541925321847117</v>
      </c>
      <c r="L47" s="774">
        <v>0.2475738023854443</v>
      </c>
      <c r="M47" s="554">
        <v>5.5217341933586794E-2</v>
      </c>
      <c r="N47" s="529" t="s">
        <v>21</v>
      </c>
      <c r="O47" s="554">
        <v>0.24343803041314122</v>
      </c>
      <c r="P47" s="774">
        <v>0.27376250722076328</v>
      </c>
      <c r="Q47" s="554">
        <v>3.0324476807622069E-2</v>
      </c>
      <c r="R47" s="529" t="s">
        <v>21</v>
      </c>
    </row>
    <row r="48" spans="1:19" s="2" customFormat="1" x14ac:dyDescent="0.2">
      <c r="A48" s="530" t="s">
        <v>11</v>
      </c>
      <c r="B48" s="576">
        <v>8.2083998064382491E-2</v>
      </c>
      <c r="C48" s="20"/>
      <c r="D48" s="574">
        <v>8.8078179742893198E-2</v>
      </c>
      <c r="E48" s="576">
        <v>9.5233320379653236E-2</v>
      </c>
      <c r="F48" s="576">
        <v>7.6130204633140144E-2</v>
      </c>
      <c r="G48" s="576">
        <v>6.202381068138927E-2</v>
      </c>
      <c r="H48" s="576">
        <v>7.2828168877075994E-2</v>
      </c>
      <c r="I48" s="20"/>
      <c r="J48" s="574">
        <v>9.3493979577053382E-2</v>
      </c>
      <c r="K48" s="574">
        <v>8.6653998068245405E-2</v>
      </c>
      <c r="L48" s="781">
        <v>5.3357133026774188E-2</v>
      </c>
      <c r="M48" s="576">
        <v>-2.2773071606365956E-2</v>
      </c>
      <c r="N48" s="530" t="s">
        <v>21</v>
      </c>
      <c r="O48" s="575">
        <v>8.3052422523543404E-2</v>
      </c>
      <c r="P48" s="781">
        <v>7.7880205652027565E-2</v>
      </c>
      <c r="Q48" s="576">
        <v>-5.172216871515839E-3</v>
      </c>
      <c r="R48" s="530" t="s">
        <v>21</v>
      </c>
    </row>
    <row r="49" spans="4:13" x14ac:dyDescent="0.2">
      <c r="D49" s="15"/>
      <c r="E49" s="15"/>
      <c r="F49" s="18"/>
      <c r="G49" s="15"/>
      <c r="H49" s="13"/>
      <c r="J49" s="15"/>
      <c r="K49" s="15"/>
      <c r="L49" s="16"/>
      <c r="M49" s="14"/>
    </row>
  </sheetData>
  <mergeCells count="2">
    <mergeCell ref="M2:M3"/>
    <mergeCell ref="Q2:Q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937C3-6EAD-4EAD-9E77-19315DAE22E9}">
  <sheetPr codeName="Tabelle11">
    <tabColor rgb="FF007C92"/>
  </sheetPr>
  <dimension ref="A1:Q17"/>
  <sheetViews>
    <sheetView showGridLines="0" zoomScaleNormal="100" workbookViewId="0"/>
  </sheetViews>
  <sheetFormatPr defaultColWidth="11.42578125" defaultRowHeight="12.75" x14ac:dyDescent="0.2"/>
  <cols>
    <col min="1" max="1" width="62.5703125" customWidth="1"/>
    <col min="2" max="2" width="11.140625" style="13"/>
    <col min="3" max="3" width="2.7109375" customWidth="1"/>
    <col min="4" max="4" width="11.140625" style="13"/>
    <col min="5" max="8" width="11.140625" style="6"/>
    <col min="9" max="9" width="2.7109375" customWidth="1"/>
    <col min="10" max="10" width="11.140625" style="13"/>
    <col min="11" max="11" width="11.140625" style="6"/>
    <col min="12" max="12" width="11.42578125" style="6" customWidth="1"/>
    <col min="13" max="13" width="11.140625" style="6"/>
    <col min="14" max="14" width="2.7109375" customWidth="1"/>
    <col min="17" max="17" width="13.5703125" customWidth="1"/>
  </cols>
  <sheetData>
    <row r="1" spans="1:17" ht="15.75" x14ac:dyDescent="0.25">
      <c r="A1" s="3" t="s">
        <v>181</v>
      </c>
      <c r="C1" s="6"/>
      <c r="F1" s="67"/>
      <c r="I1" s="6"/>
      <c r="N1" s="6"/>
    </row>
    <row r="2" spans="1:17" x14ac:dyDescent="0.2">
      <c r="C2" s="6"/>
      <c r="F2" s="67"/>
      <c r="I2" s="6"/>
      <c r="J2" s="15"/>
      <c r="K2" s="15"/>
      <c r="L2" s="15"/>
      <c r="M2" s="964" t="s">
        <v>339</v>
      </c>
      <c r="N2" s="6"/>
      <c r="O2" s="18"/>
      <c r="P2" s="16"/>
      <c r="Q2" s="964" t="s">
        <v>336</v>
      </c>
    </row>
    <row r="3" spans="1:17" ht="15.75" thickBot="1" x14ac:dyDescent="0.3">
      <c r="A3" s="62" t="s">
        <v>32</v>
      </c>
      <c r="B3" s="55" t="s">
        <v>17</v>
      </c>
      <c r="C3" s="11"/>
      <c r="D3" s="53" t="s">
        <v>18</v>
      </c>
      <c r="E3" s="53" t="s">
        <v>19</v>
      </c>
      <c r="F3" s="54" t="s">
        <v>20</v>
      </c>
      <c r="G3" s="53" t="s">
        <v>232</v>
      </c>
      <c r="H3" s="55" t="s">
        <v>231</v>
      </c>
      <c r="I3" s="8"/>
      <c r="J3" s="746" t="s">
        <v>236</v>
      </c>
      <c r="K3" s="746" t="s">
        <v>234</v>
      </c>
      <c r="L3" s="747" t="s">
        <v>233</v>
      </c>
      <c r="M3" s="973"/>
      <c r="N3" s="8"/>
      <c r="O3" s="54" t="s">
        <v>334</v>
      </c>
      <c r="P3" s="747" t="s">
        <v>335</v>
      </c>
      <c r="Q3" s="973"/>
    </row>
    <row r="4" spans="1:17" ht="25.5" x14ac:dyDescent="0.2">
      <c r="A4" s="86" t="s">
        <v>159</v>
      </c>
      <c r="B4" s="23">
        <v>6110.6823275099996</v>
      </c>
      <c r="D4" s="23">
        <v>1513.37195782</v>
      </c>
      <c r="E4" s="22">
        <v>1244.31821367</v>
      </c>
      <c r="F4" s="22">
        <v>1282.1514269299998</v>
      </c>
      <c r="G4" s="22">
        <v>1486.72052906</v>
      </c>
      <c r="H4" s="22">
        <v>5526.5621274800005</v>
      </c>
      <c r="J4" s="23">
        <v>1519.4876265100002</v>
      </c>
      <c r="K4" s="23">
        <v>1532.4633402300001</v>
      </c>
      <c r="L4" s="510">
        <v>1489.2279185900002</v>
      </c>
      <c r="M4" s="165">
        <v>0.16150704769391164</v>
      </c>
      <c r="O4" s="23">
        <v>4039.8415984199996</v>
      </c>
      <c r="P4" s="510">
        <v>4541.1788853299995</v>
      </c>
      <c r="Q4" s="165">
        <v>0.12409825353203828</v>
      </c>
    </row>
    <row r="5" spans="1:17" x14ac:dyDescent="0.2">
      <c r="A5" t="s">
        <v>314</v>
      </c>
      <c r="B5" s="579">
        <v>4092.2425569299999</v>
      </c>
      <c r="D5" s="579">
        <v>1005.0922204</v>
      </c>
      <c r="E5" s="583">
        <v>858.32862851000004</v>
      </c>
      <c r="F5" s="583">
        <v>909.26902364</v>
      </c>
      <c r="G5" s="583">
        <v>1003.6670728500001</v>
      </c>
      <c r="H5" s="583">
        <v>3776.3569454000003</v>
      </c>
      <c r="J5" s="579">
        <v>965.32642880999992</v>
      </c>
      <c r="K5" s="579">
        <v>1039.3334452199999</v>
      </c>
      <c r="L5" s="587">
        <v>1090.84860123</v>
      </c>
      <c r="M5" s="569">
        <v>0.1996984092376729</v>
      </c>
      <c r="O5" s="579">
        <v>2772.68987255</v>
      </c>
      <c r="P5" s="587">
        <v>3095.5084752600001</v>
      </c>
      <c r="Q5" s="569">
        <v>0.11642795175397989</v>
      </c>
    </row>
    <row r="6" spans="1:17" ht="13.5" thickBot="1" x14ac:dyDescent="0.25">
      <c r="A6" s="737" t="s">
        <v>315</v>
      </c>
      <c r="B6" s="736">
        <v>2018.43977058</v>
      </c>
      <c r="D6" s="739">
        <v>508.27973742</v>
      </c>
      <c r="E6" s="739">
        <v>385.98958516000005</v>
      </c>
      <c r="F6" s="740">
        <v>372.88240329000001</v>
      </c>
      <c r="G6" s="740">
        <v>483.05345620999998</v>
      </c>
      <c r="H6" s="736">
        <v>1750.20518208</v>
      </c>
      <c r="J6" s="739">
        <v>554.1611977</v>
      </c>
      <c r="K6" s="739">
        <v>493.12989500999998</v>
      </c>
      <c r="L6" s="749">
        <v>398.37931736000002</v>
      </c>
      <c r="M6" s="750">
        <v>6.8377895671763333E-2</v>
      </c>
      <c r="O6" s="739">
        <v>1267.1517258700001</v>
      </c>
      <c r="P6" s="749">
        <v>1445.6704100700001</v>
      </c>
      <c r="Q6" s="750">
        <v>0.14088185381070514</v>
      </c>
    </row>
    <row r="7" spans="1:17" ht="13.5" thickBot="1" x14ac:dyDescent="0.25">
      <c r="A7" s="738" t="s">
        <v>5</v>
      </c>
      <c r="B7" s="734">
        <v>5342.6523901900009</v>
      </c>
      <c r="D7" s="741">
        <v>1340.5066469000001</v>
      </c>
      <c r="E7" s="742">
        <v>1167.3214216199999</v>
      </c>
      <c r="F7" s="742">
        <v>1170.1834911299998</v>
      </c>
      <c r="G7" s="742">
        <v>1272.43160588</v>
      </c>
      <c r="H7" s="734">
        <v>4950.4431655300004</v>
      </c>
      <c r="J7" s="741">
        <v>1309.40122778</v>
      </c>
      <c r="K7" s="741">
        <v>1320.6552004099999</v>
      </c>
      <c r="L7" s="751">
        <v>1292.56809329</v>
      </c>
      <c r="M7" s="752">
        <v>0.10458582187125051</v>
      </c>
      <c r="O7" s="741">
        <v>3678.01155965</v>
      </c>
      <c r="P7" s="751">
        <v>3922.6245214800001</v>
      </c>
      <c r="Q7" s="752">
        <v>6.6506849655817157E-2</v>
      </c>
    </row>
    <row r="8" spans="1:17" x14ac:dyDescent="0.2">
      <c r="A8" t="s">
        <v>314</v>
      </c>
      <c r="B8" s="579">
        <v>3471.2515914800001</v>
      </c>
      <c r="D8" s="579">
        <v>862.06564990999993</v>
      </c>
      <c r="E8" s="583">
        <v>788.96003313999995</v>
      </c>
      <c r="F8" s="583">
        <v>812.45740942999998</v>
      </c>
      <c r="G8" s="583">
        <v>811.49782347000007</v>
      </c>
      <c r="H8" s="583">
        <v>3274.9809159500005</v>
      </c>
      <c r="J8" s="579">
        <v>800.26021441</v>
      </c>
      <c r="K8" s="579">
        <v>867.68075655999996</v>
      </c>
      <c r="L8" s="587">
        <v>905.89635059</v>
      </c>
      <c r="M8" s="569">
        <v>0.11500780234813104</v>
      </c>
      <c r="O8" s="579">
        <v>2463.4830924799999</v>
      </c>
      <c r="P8" s="587">
        <v>2573.83732156</v>
      </c>
      <c r="Q8" s="569">
        <v>4.4796016427661366E-2</v>
      </c>
    </row>
    <row r="9" spans="1:17" ht="13.5" thickBot="1" x14ac:dyDescent="0.25">
      <c r="A9" s="737" t="s">
        <v>315</v>
      </c>
      <c r="B9" s="735">
        <v>1871.4007987100001</v>
      </c>
      <c r="D9" s="739">
        <v>478.44099699000003</v>
      </c>
      <c r="E9" s="740">
        <v>378.36138848000002</v>
      </c>
      <c r="F9" s="740">
        <v>357.72608170000001</v>
      </c>
      <c r="G9" s="740">
        <v>460.93378241000005</v>
      </c>
      <c r="H9" s="736">
        <v>1675.4622495799999</v>
      </c>
      <c r="J9" s="739">
        <v>509.14101337</v>
      </c>
      <c r="K9" s="739">
        <v>452.97444385</v>
      </c>
      <c r="L9" s="749">
        <v>386.67174269999998</v>
      </c>
      <c r="M9" s="750">
        <v>8.0915713113349913E-2</v>
      </c>
      <c r="O9" s="739">
        <v>1214.5284671699999</v>
      </c>
      <c r="P9" s="749">
        <v>1348.7871999200001</v>
      </c>
      <c r="Q9" s="750">
        <v>0.1105439159140004</v>
      </c>
    </row>
    <row r="10" spans="1:17" x14ac:dyDescent="0.2">
      <c r="A10" s="71" t="s">
        <v>6</v>
      </c>
      <c r="B10" s="579">
        <v>33.118624859999997</v>
      </c>
      <c r="D10" s="579">
        <v>3.0771895699999998</v>
      </c>
      <c r="E10" s="583">
        <v>41.191238950000006</v>
      </c>
      <c r="F10" s="583">
        <v>-0.46270964000000003</v>
      </c>
      <c r="G10" s="583">
        <v>-3.19839378</v>
      </c>
      <c r="H10" s="583">
        <v>40.607325100000004</v>
      </c>
      <c r="J10" s="579">
        <v>13.60407294</v>
      </c>
      <c r="K10" s="579">
        <v>32.991309350000002</v>
      </c>
      <c r="L10" s="587">
        <v>3.6123814599999999</v>
      </c>
      <c r="M10" s="569">
        <v>-8.8070157777564333</v>
      </c>
      <c r="O10" s="579">
        <v>43.805718880000001</v>
      </c>
      <c r="P10" s="587">
        <v>50.207763749999998</v>
      </c>
      <c r="Q10" s="569">
        <v>0.14614632595204194</v>
      </c>
    </row>
    <row r="11" spans="1:17" x14ac:dyDescent="0.2">
      <c r="A11" s="529" t="s">
        <v>314</v>
      </c>
      <c r="B11" s="521">
        <v>160.39690563999997</v>
      </c>
      <c r="C11" s="158"/>
      <c r="D11" s="580">
        <v>30.02134393</v>
      </c>
      <c r="E11" s="586">
        <v>65.521315630000004</v>
      </c>
      <c r="F11" s="586">
        <v>33.521248499999999</v>
      </c>
      <c r="G11" s="586">
        <v>31.002880670000003</v>
      </c>
      <c r="H11" s="586">
        <v>160.06678872999998</v>
      </c>
      <c r="I11" s="158"/>
      <c r="J11" s="580">
        <v>49.683268099999999</v>
      </c>
      <c r="K11" s="580">
        <v>71.250888689999996</v>
      </c>
      <c r="L11" s="776">
        <v>27.774755880000001</v>
      </c>
      <c r="M11" s="582">
        <v>-0.17142835894074762</v>
      </c>
      <c r="N11" s="158"/>
      <c r="O11" s="580">
        <v>129.06390805999999</v>
      </c>
      <c r="P11" s="776">
        <v>148.70891266999999</v>
      </c>
      <c r="Q11" s="582">
        <v>0.15221145016674464</v>
      </c>
    </row>
    <row r="12" spans="1:17" x14ac:dyDescent="0.2">
      <c r="A12" s="730" t="s">
        <v>315</v>
      </c>
      <c r="B12" s="745">
        <v>-127.27828078</v>
      </c>
      <c r="D12" s="743">
        <v>-26.944154359999999</v>
      </c>
      <c r="E12" s="744">
        <v>-24.330076680000001</v>
      </c>
      <c r="F12" s="744">
        <v>-33.983958139999999</v>
      </c>
      <c r="G12" s="744">
        <v>-34.20127445</v>
      </c>
      <c r="H12" s="744">
        <v>-119.45946363</v>
      </c>
      <c r="J12" s="743">
        <v>-36.079195159999998</v>
      </c>
      <c r="K12" s="743">
        <v>-38.259579340000002</v>
      </c>
      <c r="L12" s="776">
        <v>-24.162374420000003</v>
      </c>
      <c r="M12" s="748">
        <v>-0.28900646827362164</v>
      </c>
      <c r="O12" s="743">
        <v>-85.258189180000002</v>
      </c>
      <c r="P12" s="776">
        <v>-98.501148920000006</v>
      </c>
      <c r="Q12" s="748">
        <v>0.15532771534756637</v>
      </c>
    </row>
    <row r="13" spans="1:17" ht="13.5" thickBot="1" x14ac:dyDescent="0.25">
      <c r="A13" s="737" t="s">
        <v>316</v>
      </c>
      <c r="B13" s="735">
        <v>0</v>
      </c>
      <c r="D13" s="739">
        <v>0</v>
      </c>
      <c r="E13" s="740">
        <v>0</v>
      </c>
      <c r="F13" s="740">
        <v>0</v>
      </c>
      <c r="G13" s="740">
        <v>0</v>
      </c>
      <c r="H13" s="736">
        <v>0</v>
      </c>
      <c r="J13" s="739">
        <v>0</v>
      </c>
      <c r="K13" s="739">
        <v>0</v>
      </c>
      <c r="L13" s="749">
        <v>0</v>
      </c>
      <c r="M13" s="750" t="s">
        <v>343</v>
      </c>
      <c r="O13" s="739">
        <v>0</v>
      </c>
      <c r="P13" s="749">
        <v>0</v>
      </c>
      <c r="Q13" s="750" t="s">
        <v>343</v>
      </c>
    </row>
    <row r="14" spans="1:17" x14ac:dyDescent="0.2">
      <c r="A14" s="20" t="s">
        <v>0</v>
      </c>
      <c r="B14" s="79">
        <v>381.37136230999999</v>
      </c>
      <c r="D14" s="79">
        <v>90.332253769999994</v>
      </c>
      <c r="E14" s="78">
        <v>76.275507279999999</v>
      </c>
      <c r="F14" s="78">
        <v>78.788478780000005</v>
      </c>
      <c r="G14" s="78">
        <v>81.042695599999988</v>
      </c>
      <c r="H14" s="78">
        <v>326.43893543000002</v>
      </c>
      <c r="J14" s="79">
        <v>97.183528859999996</v>
      </c>
      <c r="K14" s="79">
        <v>97.18212693000001</v>
      </c>
      <c r="L14" s="572">
        <v>83.862742780000005</v>
      </c>
      <c r="M14" s="536">
        <v>6.4403629548030722E-2</v>
      </c>
      <c r="O14" s="79">
        <v>245.39623983000001</v>
      </c>
      <c r="P14" s="572">
        <v>278.22839856999997</v>
      </c>
      <c r="Q14" s="536">
        <v>0.13379242796362595</v>
      </c>
    </row>
    <row r="15" spans="1:17" x14ac:dyDescent="0.2">
      <c r="A15" s="529" t="s">
        <v>314</v>
      </c>
      <c r="B15" s="521">
        <v>200.28796867</v>
      </c>
      <c r="D15" s="516">
        <v>48.22509565</v>
      </c>
      <c r="E15" s="521">
        <v>35.563211330000001</v>
      </c>
      <c r="F15" s="521">
        <v>37.165357640000003</v>
      </c>
      <c r="G15" s="521">
        <v>37.783874560000001</v>
      </c>
      <c r="H15" s="521">
        <v>158.73753918</v>
      </c>
      <c r="J15" s="580">
        <v>48.596626499999999</v>
      </c>
      <c r="K15" s="580">
        <v>45.858184039999998</v>
      </c>
      <c r="L15" s="776">
        <v>43.468084770000004</v>
      </c>
      <c r="M15" s="581">
        <v>0.1695860750500772</v>
      </c>
      <c r="O15" s="580">
        <v>120.95366462</v>
      </c>
      <c r="P15" s="776">
        <v>137.92289531</v>
      </c>
      <c r="Q15" s="582">
        <v>0.14029530021527017</v>
      </c>
    </row>
    <row r="16" spans="1:17" x14ac:dyDescent="0.2">
      <c r="A16" s="529" t="s">
        <v>315</v>
      </c>
      <c r="B16" s="521">
        <v>187.93269602999999</v>
      </c>
      <c r="D16" s="516">
        <v>43.933303200000005</v>
      </c>
      <c r="E16" s="521">
        <v>42.493269240000004</v>
      </c>
      <c r="F16" s="521">
        <v>43.507674560000005</v>
      </c>
      <c r="G16" s="521">
        <v>45.12129015</v>
      </c>
      <c r="H16" s="521">
        <v>175.05553714999999</v>
      </c>
      <c r="J16" s="580">
        <v>50.563478189999998</v>
      </c>
      <c r="K16" s="580">
        <v>53.371595229999997</v>
      </c>
      <c r="L16" s="776">
        <v>42.351461540000003</v>
      </c>
      <c r="M16" s="581">
        <v>-2.6574921130420502E-2</v>
      </c>
      <c r="O16" s="580">
        <v>129.934247</v>
      </c>
      <c r="P16" s="776">
        <v>146.28653496000001</v>
      </c>
      <c r="Q16" s="582">
        <v>0.1258504846686033</v>
      </c>
    </row>
    <row r="17" spans="1:17" x14ac:dyDescent="0.2">
      <c r="A17" s="529" t="s">
        <v>316</v>
      </c>
      <c r="B17" s="521">
        <v>-6.849302390000001</v>
      </c>
      <c r="D17" s="516">
        <v>-1.8261450800000001</v>
      </c>
      <c r="E17" s="521">
        <v>-1.7809732899999999</v>
      </c>
      <c r="F17" s="521">
        <v>-1.88455342</v>
      </c>
      <c r="G17" s="521">
        <v>-1.8624691099999999</v>
      </c>
      <c r="H17" s="521">
        <v>-7.3541409</v>
      </c>
      <c r="J17" s="580">
        <v>-1.97657583</v>
      </c>
      <c r="K17" s="580">
        <v>-2.04765234</v>
      </c>
      <c r="L17" s="776">
        <v>-1.95680353</v>
      </c>
      <c r="M17" s="581">
        <v>3.8338053585129955E-2</v>
      </c>
      <c r="O17" s="580">
        <v>-5.4916717899999998</v>
      </c>
      <c r="P17" s="776">
        <v>-5.9810316999999991</v>
      </c>
      <c r="Q17" s="582">
        <v>8.9109460418063197E-2</v>
      </c>
    </row>
  </sheetData>
  <mergeCells count="2">
    <mergeCell ref="M2:M3"/>
    <mergeCell ref="Q2:Q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5DDD4-169F-4075-8A3E-004323A4E9AF}">
  <sheetPr codeName="Tabelle12">
    <tabColor rgb="FF007C92"/>
  </sheetPr>
  <dimension ref="A1:Q35"/>
  <sheetViews>
    <sheetView showGridLines="0" zoomScaleNormal="100" workbookViewId="0"/>
  </sheetViews>
  <sheetFormatPr defaultColWidth="9.140625" defaultRowHeight="12.75" x14ac:dyDescent="0.2"/>
  <cols>
    <col min="1" max="1" width="64" customWidth="1"/>
    <col min="2" max="2" width="10.7109375" style="13" customWidth="1"/>
    <col min="3" max="3" width="2.7109375" style="6" customWidth="1"/>
    <col min="4" max="4" width="10.7109375" style="13" customWidth="1"/>
    <col min="5" max="5" width="10.7109375" style="6" customWidth="1"/>
    <col min="6" max="6" width="10.7109375" style="67" customWidth="1"/>
    <col min="7" max="8" width="10.7109375" style="6" customWidth="1"/>
    <col min="9" max="9" width="2.7109375" style="6" customWidth="1"/>
    <col min="10" max="10" width="10.7109375" style="13" customWidth="1"/>
    <col min="11" max="11" width="10.7109375" style="6" customWidth="1"/>
    <col min="12" max="12" width="11.42578125" style="6" customWidth="1"/>
    <col min="13" max="13" width="10.7109375" style="6" customWidth="1"/>
    <col min="14" max="14" width="3.85546875" style="6" customWidth="1"/>
    <col min="16" max="16" width="11.42578125" customWidth="1"/>
    <col min="17" max="17" width="11.7109375" customWidth="1"/>
  </cols>
  <sheetData>
    <row r="1" spans="1:17" ht="15.75" x14ac:dyDescent="0.25">
      <c r="A1" s="3" t="s">
        <v>181</v>
      </c>
    </row>
    <row r="2" spans="1:17" ht="12.75" customHeight="1" x14ac:dyDescent="0.2">
      <c r="J2" s="15"/>
      <c r="K2" s="15"/>
      <c r="L2" s="15"/>
      <c r="M2" s="970" t="s">
        <v>339</v>
      </c>
      <c r="O2" s="18"/>
      <c r="P2" s="16"/>
      <c r="Q2" s="964" t="s">
        <v>336</v>
      </c>
    </row>
    <row r="3" spans="1:17" ht="15.75" thickBot="1" x14ac:dyDescent="0.3">
      <c r="A3" s="62" t="s">
        <v>275</v>
      </c>
      <c r="B3" s="205" t="s">
        <v>17</v>
      </c>
      <c r="C3" s="11"/>
      <c r="D3" s="205" t="s">
        <v>18</v>
      </c>
      <c r="E3" s="56" t="s">
        <v>19</v>
      </c>
      <c r="F3" s="54" t="s">
        <v>20</v>
      </c>
      <c r="G3" s="53" t="s">
        <v>232</v>
      </c>
      <c r="H3" s="55" t="s">
        <v>231</v>
      </c>
      <c r="I3" s="8"/>
      <c r="J3" s="206" t="s">
        <v>236</v>
      </c>
      <c r="K3" s="206" t="s">
        <v>234</v>
      </c>
      <c r="L3" s="508" t="s">
        <v>233</v>
      </c>
      <c r="M3" s="971"/>
      <c r="N3" s="8"/>
      <c r="O3" s="58" t="s">
        <v>334</v>
      </c>
      <c r="P3" s="508" t="s">
        <v>335</v>
      </c>
      <c r="Q3" s="972"/>
    </row>
    <row r="4" spans="1:17" s="2" customFormat="1" ht="25.5" x14ac:dyDescent="0.2">
      <c r="A4" s="93" t="s">
        <v>159</v>
      </c>
      <c r="B4" s="79">
        <v>4359.1011361599994</v>
      </c>
      <c r="C4" s="19"/>
      <c r="D4" s="79">
        <v>1112.70364855</v>
      </c>
      <c r="E4" s="78">
        <v>945.60336659000006</v>
      </c>
      <c r="F4" s="78">
        <v>934.74891048000006</v>
      </c>
      <c r="G4" s="78">
        <v>1106.5315576600001</v>
      </c>
      <c r="H4" s="78">
        <v>4099.58748328</v>
      </c>
      <c r="I4" s="20"/>
      <c r="J4" s="79">
        <v>1182.74191681</v>
      </c>
      <c r="K4" s="79">
        <v>1173.5233196899999</v>
      </c>
      <c r="L4" s="572">
        <v>1081.59864907</v>
      </c>
      <c r="M4" s="303">
        <v>0.15710073255350632</v>
      </c>
      <c r="N4" s="20"/>
      <c r="O4" s="79">
        <v>2993.0559256199999</v>
      </c>
      <c r="P4" s="572">
        <v>3437.8638855699996</v>
      </c>
      <c r="Q4" s="303">
        <v>0.14861331395198019</v>
      </c>
    </row>
    <row r="5" spans="1:17" s="2" customFormat="1" x14ac:dyDescent="0.2">
      <c r="A5" s="527" t="s">
        <v>271</v>
      </c>
      <c r="B5" s="580">
        <v>0.61851168000030521</v>
      </c>
      <c r="C5" s="74"/>
      <c r="D5" s="580">
        <v>0.14432999000000954</v>
      </c>
      <c r="E5" s="586">
        <v>0.19199234000003337</v>
      </c>
      <c r="F5" s="586">
        <v>0.31497669000005724</v>
      </c>
      <c r="G5" s="586">
        <v>0.18101321000003814</v>
      </c>
      <c r="H5" s="586">
        <v>0.83231223000049592</v>
      </c>
      <c r="I5" s="48"/>
      <c r="J5" s="516">
        <v>0.20017417999982834</v>
      </c>
      <c r="K5" s="516">
        <v>0.41441021999979022</v>
      </c>
      <c r="L5" s="776">
        <v>0.34077088999986649</v>
      </c>
      <c r="M5" s="594">
        <v>8.1892409244012837E-2</v>
      </c>
      <c r="N5" s="48"/>
      <c r="O5" s="516">
        <v>0.65129901999998097</v>
      </c>
      <c r="P5" s="776">
        <v>0.95535528999948505</v>
      </c>
      <c r="Q5" s="594">
        <v>0.46684588900427482</v>
      </c>
    </row>
    <row r="6" spans="1:17" s="2" customFormat="1" x14ac:dyDescent="0.2">
      <c r="A6" s="527" t="s">
        <v>272</v>
      </c>
      <c r="B6" s="580">
        <v>4358.4826244799997</v>
      </c>
      <c r="C6" s="74"/>
      <c r="D6" s="580">
        <v>1112.5593185599998</v>
      </c>
      <c r="E6" s="586">
        <v>945.41137424999999</v>
      </c>
      <c r="F6" s="586">
        <v>934.43393378999997</v>
      </c>
      <c r="G6" s="586">
        <v>1106.3505444500001</v>
      </c>
      <c r="H6" s="586">
        <v>4098.7551710499993</v>
      </c>
      <c r="I6" s="48"/>
      <c r="J6" s="516">
        <v>1182.54174263</v>
      </c>
      <c r="K6" s="516">
        <v>1173.1089094700001</v>
      </c>
      <c r="L6" s="776">
        <v>1081.25787818</v>
      </c>
      <c r="M6" s="594">
        <v>0.15712608358997859</v>
      </c>
      <c r="N6" s="48"/>
      <c r="O6" s="516">
        <v>2992.4046266</v>
      </c>
      <c r="P6" s="776">
        <v>3436.9085302800004</v>
      </c>
      <c r="Q6" s="594">
        <v>0.14854405040305332</v>
      </c>
    </row>
    <row r="7" spans="1:17" x14ac:dyDescent="0.2">
      <c r="A7" s="529" t="s">
        <v>160</v>
      </c>
      <c r="B7" s="580">
        <v>112.88407774</v>
      </c>
      <c r="C7" s="74"/>
      <c r="D7" s="580">
        <v>24.774082069999999</v>
      </c>
      <c r="E7" s="586">
        <v>7.7125922000000005</v>
      </c>
      <c r="F7" s="586">
        <v>14.72737375</v>
      </c>
      <c r="G7" s="586">
        <v>21.927485649999998</v>
      </c>
      <c r="H7" s="586">
        <v>69.141533670000001</v>
      </c>
      <c r="I7" s="74"/>
      <c r="J7" s="516">
        <v>43.434590200000002</v>
      </c>
      <c r="K7" s="516">
        <v>40.251995110000003</v>
      </c>
      <c r="L7" s="776">
        <v>11.33430972</v>
      </c>
      <c r="M7" s="594">
        <v>-0.23039165621772856</v>
      </c>
      <c r="N7" s="48"/>
      <c r="O7" s="516">
        <v>47.21404802</v>
      </c>
      <c r="P7" s="776">
        <v>95.020895030000005</v>
      </c>
      <c r="Q7" s="594">
        <v>1.0125555637540102</v>
      </c>
    </row>
    <row r="8" spans="1:17" x14ac:dyDescent="0.2">
      <c r="A8" s="529" t="s">
        <v>161</v>
      </c>
      <c r="B8" s="588">
        <v>311.77369263999998</v>
      </c>
      <c r="C8" s="74"/>
      <c r="D8" s="580">
        <v>112.9398018</v>
      </c>
      <c r="E8" s="586">
        <v>53.511065840000001</v>
      </c>
      <c r="F8" s="567">
        <v>50.47257475</v>
      </c>
      <c r="G8" s="567">
        <v>67.742023250000003</v>
      </c>
      <c r="H8" s="590">
        <v>284.66546563999998</v>
      </c>
      <c r="I8" s="149"/>
      <c r="J8" s="566">
        <v>120.37773552</v>
      </c>
      <c r="K8" s="566">
        <v>86.079915040000003</v>
      </c>
      <c r="L8" s="779">
        <v>81.888226560000007</v>
      </c>
      <c r="M8" s="594">
        <v>0.62243014083603898</v>
      </c>
      <c r="N8" s="48"/>
      <c r="O8" s="566">
        <v>216.92344238999999</v>
      </c>
      <c r="P8" s="779">
        <v>288.34587712000001</v>
      </c>
      <c r="Q8" s="594">
        <v>0.32925180396866383</v>
      </c>
    </row>
    <row r="9" spans="1:17" x14ac:dyDescent="0.2">
      <c r="A9" s="529" t="s">
        <v>162</v>
      </c>
      <c r="B9" s="580">
        <v>-133.83292544</v>
      </c>
      <c r="C9" s="74"/>
      <c r="D9" s="580">
        <v>-26.502884229999999</v>
      </c>
      <c r="E9" s="586">
        <v>-9.5230182499999998</v>
      </c>
      <c r="F9" s="586">
        <v>30.023673010000003</v>
      </c>
      <c r="G9" s="586">
        <v>-44.867726040000001</v>
      </c>
      <c r="H9" s="586">
        <v>-50.869955509999997</v>
      </c>
      <c r="I9" s="48"/>
      <c r="J9" s="516">
        <v>-55.945559170000003</v>
      </c>
      <c r="K9" s="516">
        <v>-24.864641880000001</v>
      </c>
      <c r="L9" s="776">
        <v>5.4520883399999995</v>
      </c>
      <c r="M9" s="594">
        <v>-0.81840701708335051</v>
      </c>
      <c r="N9" s="48"/>
      <c r="O9" s="516">
        <v>-6.0022294699999996</v>
      </c>
      <c r="P9" s="776">
        <v>-75.35811271</v>
      </c>
      <c r="Q9" s="594">
        <v>11.555020278156743</v>
      </c>
    </row>
    <row r="10" spans="1:17" x14ac:dyDescent="0.2">
      <c r="A10" s="529" t="s">
        <v>163</v>
      </c>
      <c r="B10" s="588">
        <v>-25.919986250000001</v>
      </c>
      <c r="C10" s="74"/>
      <c r="D10" s="580">
        <v>-36.556410399999997</v>
      </c>
      <c r="E10" s="586">
        <v>11.3739296</v>
      </c>
      <c r="F10" s="567">
        <v>25.867828320000001</v>
      </c>
      <c r="G10" s="567">
        <v>-0.91697233</v>
      </c>
      <c r="H10" s="590">
        <v>-0.23162480999999999</v>
      </c>
      <c r="I10" s="149"/>
      <c r="J10" s="566">
        <v>-47.809501619999999</v>
      </c>
      <c r="K10" s="566">
        <v>8.7450148399999996</v>
      </c>
      <c r="L10" s="779">
        <v>16.36592147</v>
      </c>
      <c r="M10" s="594">
        <v>-0.36732526335245141</v>
      </c>
      <c r="N10" s="48"/>
      <c r="O10" s="566">
        <v>0.68534751999999999</v>
      </c>
      <c r="P10" s="779">
        <v>-22.698565309999999</v>
      </c>
      <c r="Q10" s="594">
        <v>-34.11978908160345</v>
      </c>
    </row>
    <row r="11" spans="1:17" x14ac:dyDescent="0.2">
      <c r="A11" s="530" t="s">
        <v>5</v>
      </c>
      <c r="B11" s="584">
        <v>3826.5304265899999</v>
      </c>
      <c r="C11" s="19"/>
      <c r="D11" s="584">
        <v>985.04329085000006</v>
      </c>
      <c r="E11" s="585">
        <v>863.48276070000009</v>
      </c>
      <c r="F11" s="585">
        <v>873.70480666999993</v>
      </c>
      <c r="G11" s="585">
        <v>972.91129504999992</v>
      </c>
      <c r="H11" s="585">
        <v>3695.1421532700001</v>
      </c>
      <c r="I11" s="20"/>
      <c r="J11" s="519">
        <v>1010.79353354</v>
      </c>
      <c r="K11" s="519">
        <v>1013.58175282</v>
      </c>
      <c r="L11" s="778">
        <v>977.46227965999992</v>
      </c>
      <c r="M11" s="595">
        <v>0.11875575388609416</v>
      </c>
      <c r="N11" s="20"/>
      <c r="O11" s="519">
        <v>2722.2308582200003</v>
      </c>
      <c r="P11" s="778">
        <v>3001.8375660199999</v>
      </c>
      <c r="Q11" s="595">
        <v>0.10271234232603901</v>
      </c>
    </row>
    <row r="12" spans="1:17" x14ac:dyDescent="0.2">
      <c r="A12" s="529" t="s">
        <v>164</v>
      </c>
      <c r="B12" s="588">
        <v>3218.8025778400001</v>
      </c>
      <c r="C12" s="74"/>
      <c r="D12" s="580">
        <v>829.82919936999997</v>
      </c>
      <c r="E12" s="586">
        <v>712.25718061999999</v>
      </c>
      <c r="F12" s="567">
        <v>713.124863</v>
      </c>
      <c r="G12" s="567">
        <v>805.35948085999996</v>
      </c>
      <c r="H12" s="590">
        <v>3060.5707238499999</v>
      </c>
      <c r="I12" s="149"/>
      <c r="J12" s="566">
        <v>858.53370408000001</v>
      </c>
      <c r="K12" s="566">
        <v>839.83749080999996</v>
      </c>
      <c r="L12" s="779">
        <v>809.00779627999998</v>
      </c>
      <c r="M12" s="594">
        <v>0.13445462113974838</v>
      </c>
      <c r="N12" s="48"/>
      <c r="O12" s="566">
        <v>2255.2112429900003</v>
      </c>
      <c r="P12" s="779">
        <v>2507.3789911700001</v>
      </c>
      <c r="Q12" s="594">
        <v>0.11181557779291272</v>
      </c>
    </row>
    <row r="13" spans="1:17" x14ac:dyDescent="0.2">
      <c r="A13" s="529" t="s">
        <v>165</v>
      </c>
      <c r="B13" s="580">
        <v>195.33328803000001</v>
      </c>
      <c r="C13" s="74"/>
      <c r="D13" s="580">
        <v>57.256422590000007</v>
      </c>
      <c r="E13" s="586">
        <v>56.11374644</v>
      </c>
      <c r="F13" s="586">
        <v>54.943637209999999</v>
      </c>
      <c r="G13" s="586">
        <v>36.61108144</v>
      </c>
      <c r="H13" s="586">
        <v>204.92488768000001</v>
      </c>
      <c r="I13" s="48"/>
      <c r="J13" s="516">
        <v>45.561826100000005</v>
      </c>
      <c r="K13" s="516">
        <v>64.369065880000008</v>
      </c>
      <c r="L13" s="776">
        <v>61.360312729999997</v>
      </c>
      <c r="M13" s="594">
        <v>0.1167865078803362</v>
      </c>
      <c r="N13" s="48"/>
      <c r="O13" s="516">
        <v>168.31380624000002</v>
      </c>
      <c r="P13" s="776">
        <v>171.29120471000002</v>
      </c>
      <c r="Q13" s="594">
        <v>1.7689567698056217E-2</v>
      </c>
    </row>
    <row r="14" spans="1:17" x14ac:dyDescent="0.2">
      <c r="A14" s="530" t="s">
        <v>166</v>
      </c>
      <c r="B14" s="584">
        <v>3023.4692898099997</v>
      </c>
      <c r="C14" s="19"/>
      <c r="D14" s="584">
        <v>772.57277678000003</v>
      </c>
      <c r="E14" s="585">
        <v>656.14343417999999</v>
      </c>
      <c r="F14" s="585">
        <v>658.18122578999998</v>
      </c>
      <c r="G14" s="585">
        <v>768.74839941999994</v>
      </c>
      <c r="H14" s="585">
        <v>2855.6458361700002</v>
      </c>
      <c r="I14" s="20"/>
      <c r="J14" s="519">
        <v>812.97187798000004</v>
      </c>
      <c r="K14" s="519">
        <v>775.46842492999997</v>
      </c>
      <c r="L14" s="778">
        <v>747.64748354999995</v>
      </c>
      <c r="M14" s="595">
        <v>0.13592951949155896</v>
      </c>
      <c r="N14" s="20"/>
      <c r="O14" s="519">
        <v>2086.8974367500005</v>
      </c>
      <c r="P14" s="778">
        <v>2336.0877864600002</v>
      </c>
      <c r="Q14" s="595">
        <v>0.11940708983670646</v>
      </c>
    </row>
    <row r="15" spans="1:17" x14ac:dyDescent="0.2">
      <c r="A15" s="529" t="s">
        <v>167</v>
      </c>
      <c r="B15" s="588">
        <v>779.03919339999993</v>
      </c>
      <c r="C15" s="74"/>
      <c r="D15" s="580">
        <v>200.54880036</v>
      </c>
      <c r="E15" s="586">
        <v>195.83881499</v>
      </c>
      <c r="F15" s="567">
        <v>199.43267559999998</v>
      </c>
      <c r="G15" s="567">
        <v>212.61571572999998</v>
      </c>
      <c r="H15" s="590">
        <v>808.43600667999999</v>
      </c>
      <c r="I15" s="149"/>
      <c r="J15" s="566">
        <v>196.14261053000001</v>
      </c>
      <c r="K15" s="566">
        <v>218.09723112999998</v>
      </c>
      <c r="L15" s="779">
        <v>234.04082697000001</v>
      </c>
      <c r="M15" s="594">
        <v>0.1735330043879732</v>
      </c>
      <c r="N15" s="48"/>
      <c r="O15" s="566">
        <v>595.82029095000007</v>
      </c>
      <c r="P15" s="779">
        <v>648.28066863000004</v>
      </c>
      <c r="Q15" s="594">
        <v>8.8047316408702711E-2</v>
      </c>
    </row>
    <row r="16" spans="1:17" x14ac:dyDescent="0.2">
      <c r="A16" s="529" t="s">
        <v>165</v>
      </c>
      <c r="B16" s="580">
        <v>61.442424350000003</v>
      </c>
      <c r="C16" s="74"/>
      <c r="D16" s="580">
        <v>16.608125430000001</v>
      </c>
      <c r="E16" s="586">
        <v>17.451370799999999</v>
      </c>
      <c r="F16" s="586">
        <v>14.520447859999999</v>
      </c>
      <c r="G16" s="586">
        <v>11.861786039999998</v>
      </c>
      <c r="H16" s="586">
        <v>60.441730130000003</v>
      </c>
      <c r="I16" s="48"/>
      <c r="J16" s="516">
        <v>18.57592446</v>
      </c>
      <c r="K16" s="516">
        <v>21.13196306</v>
      </c>
      <c r="L16" s="776">
        <v>21.789175140000001</v>
      </c>
      <c r="M16" s="594">
        <v>0.50058561210246322</v>
      </c>
      <c r="N16" s="48"/>
      <c r="O16" s="516">
        <v>48.579944090000005</v>
      </c>
      <c r="P16" s="776">
        <v>61.497062659999997</v>
      </c>
      <c r="Q16" s="594">
        <v>0.26589406002751931</v>
      </c>
    </row>
    <row r="17" spans="1:17" x14ac:dyDescent="0.2">
      <c r="A17" s="530" t="s">
        <v>168</v>
      </c>
      <c r="B17" s="589">
        <v>717.59676904999992</v>
      </c>
      <c r="C17" s="19"/>
      <c r="D17" s="584">
        <v>183.94067493</v>
      </c>
      <c r="E17" s="585">
        <v>178.38744419</v>
      </c>
      <c r="F17" s="591">
        <v>184.91222774000002</v>
      </c>
      <c r="G17" s="591">
        <v>200.75392969000001</v>
      </c>
      <c r="H17" s="592">
        <v>747.99427655</v>
      </c>
      <c r="I17" s="156"/>
      <c r="J17" s="596">
        <v>177.56668607</v>
      </c>
      <c r="K17" s="596">
        <v>196.96526806999998</v>
      </c>
      <c r="L17" s="780">
        <v>212.25165183000001</v>
      </c>
      <c r="M17" s="595">
        <v>0.14785081778605363</v>
      </c>
      <c r="N17" s="20"/>
      <c r="O17" s="596">
        <v>547.24034686000005</v>
      </c>
      <c r="P17" s="780">
        <v>586.78360597000005</v>
      </c>
      <c r="Q17" s="595">
        <v>7.2259399981917494E-2</v>
      </c>
    </row>
    <row r="18" spans="1:17" x14ac:dyDescent="0.2">
      <c r="A18" s="529" t="s">
        <v>169</v>
      </c>
      <c r="B18" s="580">
        <v>12.302966269999999</v>
      </c>
      <c r="C18" s="74"/>
      <c r="D18" s="580">
        <v>2.5914726200000002</v>
      </c>
      <c r="E18" s="586">
        <v>5.3302013099999996</v>
      </c>
      <c r="F18" s="586">
        <v>2.00999704</v>
      </c>
      <c r="G18" s="586">
        <v>3.5898063799999997</v>
      </c>
      <c r="H18" s="586">
        <v>13.52147735</v>
      </c>
      <c r="I18" s="48"/>
      <c r="J18" s="516">
        <v>2.4538745899999999</v>
      </c>
      <c r="K18" s="516">
        <v>3.1700014700000003</v>
      </c>
      <c r="L18" s="776">
        <v>3.5490128700000003</v>
      </c>
      <c r="M18" s="594">
        <v>0.76568064498244248</v>
      </c>
      <c r="N18" s="48"/>
      <c r="O18" s="516">
        <v>9.9316709700000008</v>
      </c>
      <c r="P18" s="776">
        <v>9.1728889299999992</v>
      </c>
      <c r="Q18" s="594">
        <v>-7.6400239425169117E-2</v>
      </c>
    </row>
    <row r="19" spans="1:17" x14ac:dyDescent="0.2">
      <c r="A19" s="529" t="s">
        <v>170</v>
      </c>
      <c r="B19" s="588">
        <v>62.669878939999997</v>
      </c>
      <c r="C19" s="74"/>
      <c r="D19" s="580">
        <v>16.920049550000002</v>
      </c>
      <c r="E19" s="586">
        <v>18.077855829999997</v>
      </c>
      <c r="F19" s="567">
        <v>14.234177050000001</v>
      </c>
      <c r="G19" s="567">
        <v>18.85150672</v>
      </c>
      <c r="H19" s="590">
        <v>68.083589150000009</v>
      </c>
      <c r="I19" s="149"/>
      <c r="J19" s="566">
        <v>15.05738212</v>
      </c>
      <c r="K19" s="566">
        <v>19.618904760000003</v>
      </c>
      <c r="L19" s="779">
        <v>16.251471330000001</v>
      </c>
      <c r="M19" s="594">
        <v>0.141721876362357</v>
      </c>
      <c r="N19" s="48"/>
      <c r="O19" s="566">
        <v>49.232082429999998</v>
      </c>
      <c r="P19" s="779">
        <v>50.92775821</v>
      </c>
      <c r="Q19" s="594">
        <v>3.4442495549745974E-2</v>
      </c>
    </row>
    <row r="20" spans="1:17" x14ac:dyDescent="0.2">
      <c r="A20" s="530" t="s">
        <v>171</v>
      </c>
      <c r="B20" s="584">
        <v>-50.366912670000005</v>
      </c>
      <c r="C20" s="19"/>
      <c r="D20" s="584">
        <v>-14.328576930000001</v>
      </c>
      <c r="E20" s="585">
        <v>-12.747654519999999</v>
      </c>
      <c r="F20" s="585">
        <v>-12.22418001</v>
      </c>
      <c r="G20" s="585">
        <v>-15.261700339999999</v>
      </c>
      <c r="H20" s="585">
        <v>-54.562111799999997</v>
      </c>
      <c r="I20" s="20"/>
      <c r="J20" s="519">
        <v>-12.60350753</v>
      </c>
      <c r="K20" s="519">
        <v>-16.448903290000001</v>
      </c>
      <c r="L20" s="778">
        <v>-12.702458460000001</v>
      </c>
      <c r="M20" s="595">
        <v>3.9125605939109631E-2</v>
      </c>
      <c r="N20" s="20"/>
      <c r="O20" s="519">
        <v>-39.300411459999999</v>
      </c>
      <c r="P20" s="778">
        <v>-41.754869280000001</v>
      </c>
      <c r="Q20" s="595">
        <v>6.2453743582256173E-2</v>
      </c>
    </row>
    <row r="21" spans="1:17" x14ac:dyDescent="0.2">
      <c r="A21" s="530" t="s">
        <v>6</v>
      </c>
      <c r="B21" s="584">
        <v>35.097455060000001</v>
      </c>
      <c r="C21" s="19"/>
      <c r="D21" s="584">
        <v>14.201262210000001</v>
      </c>
      <c r="E21" s="585">
        <v>16.204227809999999</v>
      </c>
      <c r="F21" s="585">
        <v>18.387173129999997</v>
      </c>
      <c r="G21" s="585">
        <v>-11.852734400000001</v>
      </c>
      <c r="H21" s="585">
        <v>36.93992875</v>
      </c>
      <c r="I21" s="20"/>
      <c r="J21" s="519">
        <v>7.6514619599999998</v>
      </c>
      <c r="K21" s="519">
        <v>24.69915653</v>
      </c>
      <c r="L21" s="778">
        <v>4.8606858200000005</v>
      </c>
      <c r="M21" s="595">
        <v>-0.73564800931419727</v>
      </c>
      <c r="N21" s="20"/>
      <c r="O21" s="519">
        <v>48.792663149999996</v>
      </c>
      <c r="P21" s="778">
        <v>37.211304310000003</v>
      </c>
      <c r="Q21" s="595">
        <v>-0.23735861279791598</v>
      </c>
    </row>
    <row r="22" spans="1:17" x14ac:dyDescent="0.2">
      <c r="A22" s="529" t="s">
        <v>172</v>
      </c>
      <c r="B22" s="580">
        <v>349.22954888999999</v>
      </c>
      <c r="C22" s="74"/>
      <c r="D22" s="580">
        <v>124.93564904</v>
      </c>
      <c r="E22" s="586">
        <v>57.071602130000002</v>
      </c>
      <c r="F22" s="586">
        <v>163.31249650000001</v>
      </c>
      <c r="G22" s="586">
        <v>75.447342640000002</v>
      </c>
      <c r="H22" s="586">
        <v>420.76709031000001</v>
      </c>
      <c r="I22" s="48"/>
      <c r="J22" s="516">
        <v>93.699230790000001</v>
      </c>
      <c r="K22" s="516">
        <v>98.945490879999994</v>
      </c>
      <c r="L22" s="776">
        <v>85.92291195</v>
      </c>
      <c r="M22" s="594">
        <v>-0.47387423625601122</v>
      </c>
      <c r="N22" s="48"/>
      <c r="O22" s="516">
        <v>345.31974767000003</v>
      </c>
      <c r="P22" s="776">
        <v>278.56763361999998</v>
      </c>
      <c r="Q22" s="594">
        <v>-0.19330523232569591</v>
      </c>
    </row>
    <row r="23" spans="1:17" x14ac:dyDescent="0.2">
      <c r="A23" s="529" t="s">
        <v>173</v>
      </c>
      <c r="B23" s="588">
        <v>31.63668152</v>
      </c>
      <c r="C23" s="74"/>
      <c r="D23" s="580">
        <v>44.235627560000005</v>
      </c>
      <c r="E23" s="586">
        <v>-11.661097509999999</v>
      </c>
      <c r="F23" s="567">
        <v>94.339269220000006</v>
      </c>
      <c r="G23" s="567">
        <v>2.6077203799999999</v>
      </c>
      <c r="H23" s="590">
        <v>129.52151965000002</v>
      </c>
      <c r="I23" s="149"/>
      <c r="J23" s="566">
        <v>8.6484713000000006</v>
      </c>
      <c r="K23" s="566">
        <v>11.851397759999999</v>
      </c>
      <c r="L23" s="779">
        <v>13.71451995</v>
      </c>
      <c r="M23" s="594">
        <v>-0.85462554391832724</v>
      </c>
      <c r="N23" s="48"/>
      <c r="O23" s="566">
        <v>126.91379927</v>
      </c>
      <c r="P23" s="779">
        <v>34.214389009999998</v>
      </c>
      <c r="Q23" s="594">
        <v>-0.73041238063316238</v>
      </c>
    </row>
    <row r="24" spans="1:17" x14ac:dyDescent="0.2">
      <c r="A24" s="530" t="s">
        <v>174</v>
      </c>
      <c r="B24" s="584">
        <v>317.59286737000002</v>
      </c>
      <c r="C24" s="19"/>
      <c r="D24" s="584">
        <v>80.700021480000004</v>
      </c>
      <c r="E24" s="585">
        <v>68.732699640000007</v>
      </c>
      <c r="F24" s="585">
        <v>68.973227280000003</v>
      </c>
      <c r="G24" s="585">
        <v>72.839622259999999</v>
      </c>
      <c r="H24" s="585">
        <v>291.24557066</v>
      </c>
      <c r="I24" s="20"/>
      <c r="J24" s="519">
        <v>85.05075948999999</v>
      </c>
      <c r="K24" s="519">
        <v>87.094093120000011</v>
      </c>
      <c r="L24" s="778">
        <v>72.208392000000003</v>
      </c>
      <c r="M24" s="595">
        <v>4.6904644708978156E-2</v>
      </c>
      <c r="N24" s="20"/>
      <c r="O24" s="519">
        <v>218.4059484</v>
      </c>
      <c r="P24" s="778">
        <v>244.35324461000002</v>
      </c>
      <c r="Q24" s="595">
        <v>0.1188030655762122</v>
      </c>
    </row>
    <row r="25" spans="1:17" x14ac:dyDescent="0.2">
      <c r="A25" s="529" t="s">
        <v>110</v>
      </c>
      <c r="B25" s="580">
        <v>3.27883769</v>
      </c>
      <c r="C25" s="74"/>
      <c r="D25" s="580">
        <v>0.55093456000000007</v>
      </c>
      <c r="E25" s="586">
        <v>-0.32791115000000004</v>
      </c>
      <c r="F25" s="586">
        <v>0.74509011999999997</v>
      </c>
      <c r="G25" s="586">
        <v>-0.71420461000000002</v>
      </c>
      <c r="H25" s="586">
        <v>0.25390892000000004</v>
      </c>
      <c r="I25" s="48"/>
      <c r="J25" s="516">
        <v>1.10320295</v>
      </c>
      <c r="K25" s="516">
        <v>0.47790113000000001</v>
      </c>
      <c r="L25" s="776">
        <v>1.0377466399999999</v>
      </c>
      <c r="M25" s="594">
        <v>0.39278003042101806</v>
      </c>
      <c r="N25" s="48"/>
      <c r="O25" s="516">
        <v>0.96811353</v>
      </c>
      <c r="P25" s="776">
        <v>2.6188507200000002</v>
      </c>
      <c r="Q25" s="594">
        <v>1.7051070342958641</v>
      </c>
    </row>
    <row r="26" spans="1:17" x14ac:dyDescent="0.2">
      <c r="A26" s="529" t="s">
        <v>109</v>
      </c>
      <c r="B26" s="580">
        <v>-4.2686977699999993</v>
      </c>
      <c r="C26" s="74"/>
      <c r="D26" s="580">
        <v>-0.96106325000000004</v>
      </c>
      <c r="E26" s="586">
        <v>-0.86472567</v>
      </c>
      <c r="F26" s="586">
        <v>-0.54076899</v>
      </c>
      <c r="G26" s="586">
        <v>0.51603104</v>
      </c>
      <c r="H26" s="586">
        <v>-1.8505268700000002</v>
      </c>
      <c r="I26" s="48"/>
      <c r="J26" s="516">
        <v>-0.51069239</v>
      </c>
      <c r="K26" s="516">
        <v>-0.47667344</v>
      </c>
      <c r="L26" s="776">
        <v>-0.5427020600000001</v>
      </c>
      <c r="M26" s="594">
        <v>3.5746687323917965E-3</v>
      </c>
      <c r="N26" s="48"/>
      <c r="O26" s="516">
        <v>-2.36655791</v>
      </c>
      <c r="P26" s="776">
        <v>-1.53006789</v>
      </c>
      <c r="Q26" s="594">
        <v>-0.35346273018098257</v>
      </c>
    </row>
    <row r="27" spans="1:17" x14ac:dyDescent="0.2">
      <c r="A27" s="530" t="s">
        <v>0</v>
      </c>
      <c r="B27" s="584">
        <v>316.60300728999999</v>
      </c>
      <c r="C27" s="19"/>
      <c r="D27" s="584">
        <v>80.28989279000001</v>
      </c>
      <c r="E27" s="585">
        <v>67.540062819999989</v>
      </c>
      <c r="F27" s="585">
        <v>69.17754841</v>
      </c>
      <c r="G27" s="585">
        <v>72.641448690000004</v>
      </c>
      <c r="H27" s="585">
        <v>289.64895271</v>
      </c>
      <c r="I27" s="20"/>
      <c r="J27" s="519">
        <v>85.643270049999998</v>
      </c>
      <c r="K27" s="519">
        <v>87.095320810000004</v>
      </c>
      <c r="L27" s="778">
        <v>72.703436580000002</v>
      </c>
      <c r="M27" s="595">
        <v>5.0968677714666094E-2</v>
      </c>
      <c r="N27" s="20"/>
      <c r="O27" s="519">
        <v>217.00750402</v>
      </c>
      <c r="P27" s="778">
        <v>245.44202744</v>
      </c>
      <c r="Q27" s="595">
        <v>0.1310301390194295</v>
      </c>
    </row>
    <row r="28" spans="1:17" x14ac:dyDescent="0.2">
      <c r="A28" s="529" t="s">
        <v>270</v>
      </c>
      <c r="B28" s="580">
        <v>0</v>
      </c>
      <c r="C28" s="74"/>
      <c r="D28" s="580">
        <v>0</v>
      </c>
      <c r="E28" s="586">
        <v>0</v>
      </c>
      <c r="F28" s="586">
        <v>0</v>
      </c>
      <c r="G28" s="586">
        <v>0</v>
      </c>
      <c r="H28" s="586">
        <v>0</v>
      </c>
      <c r="I28" s="48"/>
      <c r="J28" s="516">
        <v>0</v>
      </c>
      <c r="K28" s="516">
        <v>0</v>
      </c>
      <c r="L28" s="776">
        <v>0</v>
      </c>
      <c r="M28" s="594" t="s">
        <v>343</v>
      </c>
      <c r="N28" s="48"/>
      <c r="O28" s="516">
        <v>0</v>
      </c>
      <c r="P28" s="776">
        <v>0</v>
      </c>
      <c r="Q28" s="594" t="s">
        <v>343</v>
      </c>
    </row>
    <row r="29" spans="1:17" x14ac:dyDescent="0.2">
      <c r="A29" s="529" t="s">
        <v>175</v>
      </c>
      <c r="B29" s="580">
        <v>48.910785090000005</v>
      </c>
      <c r="C29" s="74"/>
      <c r="D29" s="580">
        <v>102.39292184999999</v>
      </c>
      <c r="E29" s="586">
        <v>-26.411884920000002</v>
      </c>
      <c r="F29" s="586">
        <v>26.942693680000001</v>
      </c>
      <c r="G29" s="586">
        <v>7.1144220499999999</v>
      </c>
      <c r="H29" s="586">
        <v>110.03815265999999</v>
      </c>
      <c r="I29" s="48"/>
      <c r="J29" s="516">
        <v>71.302102730000001</v>
      </c>
      <c r="K29" s="516">
        <v>-16.00036128</v>
      </c>
      <c r="L29" s="776">
        <v>42.32993475</v>
      </c>
      <c r="M29" s="594">
        <v>0.57110997336625613</v>
      </c>
      <c r="N29" s="48"/>
      <c r="O29" s="516">
        <v>102.92373060999999</v>
      </c>
      <c r="P29" s="776">
        <v>97.631676200000001</v>
      </c>
      <c r="Q29" s="594">
        <v>-5.1417242443851131E-2</v>
      </c>
    </row>
    <row r="30" spans="1:17" x14ac:dyDescent="0.2">
      <c r="A30" s="529" t="s">
        <v>176</v>
      </c>
      <c r="B30" s="588">
        <v>119.42174678000001</v>
      </c>
      <c r="C30" s="74"/>
      <c r="D30" s="580">
        <v>108.00946268000001</v>
      </c>
      <c r="E30" s="586">
        <v>-10.19334549</v>
      </c>
      <c r="F30" s="567">
        <v>39.392048680000002</v>
      </c>
      <c r="G30" s="567">
        <v>26.778209799999999</v>
      </c>
      <c r="H30" s="590">
        <v>163.98637567</v>
      </c>
      <c r="I30" s="149"/>
      <c r="J30" s="566">
        <v>85.929588190000004</v>
      </c>
      <c r="K30" s="566">
        <v>15.779810449999999</v>
      </c>
      <c r="L30" s="779">
        <v>65.822368850000004</v>
      </c>
      <c r="M30" s="594">
        <v>0.67095571455817971</v>
      </c>
      <c r="N30" s="48"/>
      <c r="O30" s="566">
        <v>137.20816587000002</v>
      </c>
      <c r="P30" s="779">
        <v>167.53176749000002</v>
      </c>
      <c r="Q30" s="594">
        <v>0.22100435078135633</v>
      </c>
    </row>
    <row r="31" spans="1:17" x14ac:dyDescent="0.2">
      <c r="A31" s="530" t="s">
        <v>177</v>
      </c>
      <c r="B31" s="584">
        <v>-70.510961690000002</v>
      </c>
      <c r="C31" s="19"/>
      <c r="D31" s="584">
        <v>-5.6165408299999999</v>
      </c>
      <c r="E31" s="585">
        <v>-16.21853943</v>
      </c>
      <c r="F31" s="585">
        <v>-12.449355000000001</v>
      </c>
      <c r="G31" s="585">
        <v>-19.663787750000001</v>
      </c>
      <c r="H31" s="585">
        <v>-53.94822301</v>
      </c>
      <c r="I31" s="20"/>
      <c r="J31" s="519">
        <v>-14.627485460000001</v>
      </c>
      <c r="K31" s="519">
        <v>-31.780171729999999</v>
      </c>
      <c r="L31" s="778">
        <v>-23.492434100000001</v>
      </c>
      <c r="M31" s="595">
        <v>0.8870402603187072</v>
      </c>
      <c r="N31" s="20"/>
      <c r="O31" s="519">
        <v>-34.284435259999995</v>
      </c>
      <c r="P31" s="778">
        <v>-69.900091290000006</v>
      </c>
      <c r="Q31" s="595">
        <v>1.0388287209605336</v>
      </c>
    </row>
    <row r="32" spans="1:17" x14ac:dyDescent="0.2">
      <c r="A32" s="529" t="s">
        <v>178</v>
      </c>
      <c r="B32" s="580">
        <v>281.18950066000002</v>
      </c>
      <c r="C32" s="74"/>
      <c r="D32" s="580">
        <v>88.874614170000001</v>
      </c>
      <c r="E32" s="586">
        <v>67.525751200000002</v>
      </c>
      <c r="F32" s="586">
        <v>75.115366540000011</v>
      </c>
      <c r="G32" s="586">
        <v>41.124926539999997</v>
      </c>
      <c r="H32" s="586">
        <v>272.64065844999999</v>
      </c>
      <c r="I32" s="48"/>
      <c r="J32" s="516">
        <v>78.667246550000002</v>
      </c>
      <c r="K32" s="516">
        <v>80.014305609999994</v>
      </c>
      <c r="L32" s="776">
        <v>54.071688299999998</v>
      </c>
      <c r="M32" s="594">
        <v>-0.2801514418330629</v>
      </c>
      <c r="N32" s="48"/>
      <c r="O32" s="516">
        <v>231.51573191</v>
      </c>
      <c r="P32" s="776">
        <v>212.75324046</v>
      </c>
      <c r="Q32" s="594">
        <v>-8.1041971943806287E-2</v>
      </c>
    </row>
    <row r="33" spans="1:17" x14ac:dyDescent="0.2">
      <c r="A33" s="529" t="s">
        <v>179</v>
      </c>
      <c r="B33" s="580">
        <v>0</v>
      </c>
      <c r="C33" s="74"/>
      <c r="D33" s="580">
        <v>0</v>
      </c>
      <c r="E33" s="586">
        <v>0</v>
      </c>
      <c r="F33" s="586">
        <v>0</v>
      </c>
      <c r="G33" s="586">
        <v>0</v>
      </c>
      <c r="H33" s="586">
        <v>0</v>
      </c>
      <c r="I33" s="48"/>
      <c r="J33" s="516">
        <v>0</v>
      </c>
      <c r="K33" s="516">
        <v>0</v>
      </c>
      <c r="L33" s="776">
        <v>0</v>
      </c>
      <c r="M33" s="594" t="s">
        <v>343</v>
      </c>
      <c r="N33" s="48"/>
      <c r="O33" s="516">
        <v>0</v>
      </c>
      <c r="P33" s="776">
        <v>0</v>
      </c>
      <c r="Q33" s="594" t="s">
        <v>343</v>
      </c>
    </row>
    <row r="34" spans="1:17" s="2" customFormat="1" ht="13.5" thickBot="1" x14ac:dyDescent="0.25">
      <c r="A34" s="526" t="s">
        <v>259</v>
      </c>
      <c r="B34" s="534">
        <v>281.18950066000002</v>
      </c>
      <c r="C34" s="19"/>
      <c r="D34" s="534">
        <v>88.874614170000001</v>
      </c>
      <c r="E34" s="534">
        <v>67.525751200000002</v>
      </c>
      <c r="F34" s="534">
        <v>75.115366540000011</v>
      </c>
      <c r="G34" s="534">
        <v>41.124926539999997</v>
      </c>
      <c r="H34" s="534">
        <v>272.64065844999999</v>
      </c>
      <c r="I34" s="20"/>
      <c r="J34" s="534">
        <v>78.667246550000002</v>
      </c>
      <c r="K34" s="534">
        <v>80.014305609999994</v>
      </c>
      <c r="L34" s="570">
        <v>54.071688299999998</v>
      </c>
      <c r="M34" s="593">
        <v>-0.2801514418330629</v>
      </c>
      <c r="N34" s="20"/>
      <c r="O34" s="534">
        <v>231.51573191</v>
      </c>
      <c r="P34" s="570">
        <v>212.75324046</v>
      </c>
      <c r="Q34" s="593">
        <v>-8.1041971943806287E-2</v>
      </c>
    </row>
    <row r="35" spans="1:17" x14ac:dyDescent="0.2">
      <c r="E35" s="13"/>
      <c r="F35" s="18"/>
      <c r="G35" s="15"/>
      <c r="H35" s="13"/>
      <c r="J35" s="15"/>
      <c r="K35" s="15"/>
      <c r="L35" s="16"/>
      <c r="M35" s="14"/>
    </row>
  </sheetData>
  <mergeCells count="2">
    <mergeCell ref="M2:M3"/>
    <mergeCell ref="Q2:Q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F06F-6614-4F19-9618-988D5BF6A6B0}">
  <sheetPr codeName="Tabelle13">
    <tabColor rgb="FF007C92"/>
  </sheetPr>
  <dimension ref="A1:Q34"/>
  <sheetViews>
    <sheetView showGridLines="0" zoomScaleNormal="100" workbookViewId="0"/>
  </sheetViews>
  <sheetFormatPr defaultColWidth="9.140625" defaultRowHeight="12.75" x14ac:dyDescent="0.2"/>
  <cols>
    <col min="1" max="1" width="64" customWidth="1"/>
    <col min="2" max="2" width="10.7109375" style="13" customWidth="1"/>
    <col min="3" max="3" width="2.7109375" style="6" customWidth="1"/>
    <col min="4" max="4" width="10.7109375" style="13" customWidth="1"/>
    <col min="5" max="5" width="10.7109375" style="6" customWidth="1"/>
    <col min="6" max="6" width="10.7109375" style="67" customWidth="1"/>
    <col min="7" max="8" width="10.7109375" style="6" customWidth="1"/>
    <col min="9" max="9" width="2.7109375" style="6" customWidth="1"/>
    <col min="10" max="10" width="10.7109375" style="13" customWidth="1"/>
    <col min="11" max="11" width="10.7109375" style="6" customWidth="1"/>
    <col min="12" max="12" width="11.42578125" style="6" customWidth="1"/>
    <col min="13" max="13" width="10.7109375" style="6" customWidth="1"/>
    <col min="14" max="14" width="3.85546875" style="6" customWidth="1"/>
    <col min="16" max="16" width="11.42578125" customWidth="1"/>
    <col min="17" max="17" width="11.140625" customWidth="1"/>
  </cols>
  <sheetData>
    <row r="1" spans="1:17" ht="15.75" x14ac:dyDescent="0.25">
      <c r="A1" s="3" t="s">
        <v>181</v>
      </c>
    </row>
    <row r="2" spans="1:17" ht="12.75" customHeight="1" x14ac:dyDescent="0.2">
      <c r="J2" s="15"/>
      <c r="K2" s="15"/>
      <c r="L2" s="15"/>
      <c r="M2" s="970" t="s">
        <v>339</v>
      </c>
      <c r="O2" s="18"/>
      <c r="P2" s="16"/>
      <c r="Q2" s="964" t="s">
        <v>336</v>
      </c>
    </row>
    <row r="3" spans="1:17" ht="15.75" thickBot="1" x14ac:dyDescent="0.3">
      <c r="A3" s="62" t="s">
        <v>322</v>
      </c>
      <c r="B3" s="205" t="s">
        <v>17</v>
      </c>
      <c r="C3" s="11"/>
      <c r="D3" s="53" t="s">
        <v>18</v>
      </c>
      <c r="E3" s="53" t="s">
        <v>19</v>
      </c>
      <c r="F3" s="54" t="s">
        <v>20</v>
      </c>
      <c r="G3" s="53" t="s">
        <v>232</v>
      </c>
      <c r="H3" s="55" t="s">
        <v>231</v>
      </c>
      <c r="I3" s="8"/>
      <c r="J3" s="206" t="s">
        <v>236</v>
      </c>
      <c r="K3" s="206" t="s">
        <v>234</v>
      </c>
      <c r="L3" s="508" t="s">
        <v>233</v>
      </c>
      <c r="M3" s="971"/>
      <c r="N3" s="8"/>
      <c r="O3" s="58" t="s">
        <v>334</v>
      </c>
      <c r="P3" s="508" t="s">
        <v>335</v>
      </c>
      <c r="Q3" s="972"/>
    </row>
    <row r="4" spans="1:17" s="2" customFormat="1" ht="25.5" x14ac:dyDescent="0.2">
      <c r="A4" s="93" t="s">
        <v>159</v>
      </c>
      <c r="B4" s="116">
        <v>1751.5811913500002</v>
      </c>
      <c r="C4" s="19"/>
      <c r="D4" s="79">
        <v>400.66830927000001</v>
      </c>
      <c r="E4" s="78">
        <v>298.71484707999997</v>
      </c>
      <c r="F4" s="78">
        <v>347.40251645000001</v>
      </c>
      <c r="G4" s="78">
        <v>380.18897139999996</v>
      </c>
      <c r="H4" s="19">
        <v>1426.9746442000001</v>
      </c>
      <c r="I4" s="20"/>
      <c r="J4" s="79">
        <v>336.74570969999996</v>
      </c>
      <c r="K4" s="79">
        <v>358.94002054000003</v>
      </c>
      <c r="L4" s="572">
        <v>407.62926951999998</v>
      </c>
      <c r="M4" s="303">
        <v>0.17336303054289512</v>
      </c>
      <c r="N4" s="20"/>
      <c r="O4" s="79">
        <v>1046.7856727999999</v>
      </c>
      <c r="P4" s="572">
        <v>1103.3149997600001</v>
      </c>
      <c r="Q4" s="303">
        <v>5.4002770986339932E-2</v>
      </c>
    </row>
    <row r="5" spans="1:17" s="2" customFormat="1" x14ac:dyDescent="0.2">
      <c r="A5" s="527" t="s">
        <v>271</v>
      </c>
      <c r="B5" s="580">
        <v>0</v>
      </c>
      <c r="C5" s="19"/>
      <c r="D5" s="580">
        <v>0</v>
      </c>
      <c r="E5" s="586">
        <v>0</v>
      </c>
      <c r="F5" s="586">
        <v>0</v>
      </c>
      <c r="G5" s="586">
        <v>0</v>
      </c>
      <c r="H5" s="586">
        <v>0</v>
      </c>
      <c r="I5" s="48"/>
      <c r="J5" s="516">
        <v>0</v>
      </c>
      <c r="K5" s="516">
        <v>0</v>
      </c>
      <c r="L5" s="776">
        <v>0</v>
      </c>
      <c r="M5" s="594" t="s">
        <v>343</v>
      </c>
      <c r="N5" s="48"/>
      <c r="O5" s="516">
        <v>0</v>
      </c>
      <c r="P5" s="776">
        <v>0</v>
      </c>
      <c r="Q5" s="594" t="s">
        <v>343</v>
      </c>
    </row>
    <row r="6" spans="1:17" s="2" customFormat="1" x14ac:dyDescent="0.2">
      <c r="A6" s="527" t="s">
        <v>272</v>
      </c>
      <c r="B6" s="580">
        <v>1751.5811913500002</v>
      </c>
      <c r="C6" s="19"/>
      <c r="D6" s="580">
        <v>400.66830927000001</v>
      </c>
      <c r="E6" s="586">
        <v>298.71484707999997</v>
      </c>
      <c r="F6" s="586">
        <v>347.40251645000001</v>
      </c>
      <c r="G6" s="586">
        <v>380.18897139999996</v>
      </c>
      <c r="H6" s="586">
        <v>1426.9746442000001</v>
      </c>
      <c r="I6" s="48"/>
      <c r="J6" s="516">
        <v>336.74570969999996</v>
      </c>
      <c r="K6" s="516">
        <v>358.94002054000003</v>
      </c>
      <c r="L6" s="776">
        <v>407.62926951999998</v>
      </c>
      <c r="M6" s="594">
        <v>0.17336303054289512</v>
      </c>
      <c r="N6" s="48"/>
      <c r="O6" s="516">
        <v>1046.7856727999999</v>
      </c>
      <c r="P6" s="776">
        <v>1103.3149997600001</v>
      </c>
      <c r="Q6" s="594">
        <v>5.4002770986339932E-2</v>
      </c>
    </row>
    <row r="7" spans="1:17" x14ac:dyDescent="0.2">
      <c r="A7" s="529" t="s">
        <v>160</v>
      </c>
      <c r="B7" s="580">
        <v>0</v>
      </c>
      <c r="C7" s="7"/>
      <c r="D7" s="580">
        <v>0</v>
      </c>
      <c r="E7" s="586">
        <v>0</v>
      </c>
      <c r="F7" s="586">
        <v>0</v>
      </c>
      <c r="G7" s="586">
        <v>0</v>
      </c>
      <c r="H7" s="586">
        <v>0</v>
      </c>
      <c r="I7" s="74"/>
      <c r="J7" s="516">
        <v>0</v>
      </c>
      <c r="K7" s="516">
        <v>0</v>
      </c>
      <c r="L7" s="776">
        <v>0</v>
      </c>
      <c r="M7" s="594" t="s">
        <v>343</v>
      </c>
      <c r="N7" s="48"/>
      <c r="O7" s="516">
        <v>0</v>
      </c>
      <c r="P7" s="776">
        <v>0</v>
      </c>
      <c r="Q7" s="594" t="s">
        <v>343</v>
      </c>
    </row>
    <row r="8" spans="1:17" x14ac:dyDescent="0.2">
      <c r="A8" s="529" t="s">
        <v>161</v>
      </c>
      <c r="B8" s="588">
        <v>173.10744091999999</v>
      </c>
      <c r="C8" s="7"/>
      <c r="D8" s="566">
        <v>40.418580409999997</v>
      </c>
      <c r="E8" s="567">
        <v>43.025729349999999</v>
      </c>
      <c r="F8" s="567">
        <v>48.79108986</v>
      </c>
      <c r="G8" s="567">
        <v>53.887754380000004</v>
      </c>
      <c r="H8" s="590">
        <v>186.123154</v>
      </c>
      <c r="I8" s="149"/>
      <c r="J8" s="566">
        <v>45.361516189999996</v>
      </c>
      <c r="K8" s="566">
        <v>51.192601400000001</v>
      </c>
      <c r="L8" s="779">
        <v>60.270672640000001</v>
      </c>
      <c r="M8" s="594">
        <v>0.23528031066613278</v>
      </c>
      <c r="N8" s="48"/>
      <c r="O8" s="566">
        <v>132.23539962000001</v>
      </c>
      <c r="P8" s="779">
        <v>156.82479022999999</v>
      </c>
      <c r="Q8" s="594">
        <v>0.18595164895830923</v>
      </c>
    </row>
    <row r="9" spans="1:17" x14ac:dyDescent="0.2">
      <c r="A9" s="529" t="s">
        <v>162</v>
      </c>
      <c r="B9" s="580">
        <v>-68.96618513</v>
      </c>
      <c r="C9" s="7"/>
      <c r="D9" s="580">
        <v>-2.8229764500000001</v>
      </c>
      <c r="E9" s="586">
        <v>48.177562600000002</v>
      </c>
      <c r="F9" s="586">
        <v>-12.482732009999999</v>
      </c>
      <c r="G9" s="586">
        <v>-29.561602409999999</v>
      </c>
      <c r="H9" s="586">
        <v>3.3102517300000001</v>
      </c>
      <c r="I9" s="48"/>
      <c r="J9" s="516">
        <v>10.45820895</v>
      </c>
      <c r="K9" s="516">
        <v>-2.4917384199999999</v>
      </c>
      <c r="L9" s="776">
        <v>-40.967762950000001</v>
      </c>
      <c r="M9" s="594">
        <v>2.2819548570922179</v>
      </c>
      <c r="N9" s="48"/>
      <c r="O9" s="516">
        <v>32.871854140000003</v>
      </c>
      <c r="P9" s="776">
        <v>-33.001292419999999</v>
      </c>
      <c r="Q9" s="594">
        <v>-2.0039376628847503</v>
      </c>
    </row>
    <row r="10" spans="1:17" x14ac:dyDescent="0.2">
      <c r="A10" s="529" t="s">
        <v>163</v>
      </c>
      <c r="B10" s="588">
        <v>-6.6143982999999995</v>
      </c>
      <c r="C10" s="7"/>
      <c r="D10" s="566">
        <v>1.9633963600000002</v>
      </c>
      <c r="E10" s="567">
        <v>2.8019410000000002E-2</v>
      </c>
      <c r="F10" s="567">
        <v>-10.349989880000001</v>
      </c>
      <c r="G10" s="567">
        <v>-2.7806962200000003</v>
      </c>
      <c r="H10" s="590">
        <v>-11.13927033</v>
      </c>
      <c r="I10" s="149"/>
      <c r="J10" s="566">
        <v>3.2347082200000004</v>
      </c>
      <c r="K10" s="566">
        <v>-1.81776687</v>
      </c>
      <c r="L10" s="779">
        <v>-8.7149796999999989</v>
      </c>
      <c r="M10" s="594">
        <v>-0.15797215252929328</v>
      </c>
      <c r="N10" s="48"/>
      <c r="O10" s="566">
        <v>-8.3585741100000011</v>
      </c>
      <c r="P10" s="779">
        <v>-7.2980383499999997</v>
      </c>
      <c r="Q10" s="594">
        <v>-0.12687998527538344</v>
      </c>
    </row>
    <row r="11" spans="1:17" x14ac:dyDescent="0.2">
      <c r="A11" s="530" t="s">
        <v>5</v>
      </c>
      <c r="B11" s="584">
        <v>1516.1219635999998</v>
      </c>
      <c r="C11" s="7"/>
      <c r="D11" s="584">
        <v>355.46335605000002</v>
      </c>
      <c r="E11" s="585">
        <v>303.83866092</v>
      </c>
      <c r="F11" s="585">
        <v>296.47868445999995</v>
      </c>
      <c r="G11" s="585">
        <v>299.52031082999997</v>
      </c>
      <c r="H11" s="585">
        <v>1255.3010122599999</v>
      </c>
      <c r="I11" s="20"/>
      <c r="J11" s="519">
        <v>298.60769424</v>
      </c>
      <c r="K11" s="519">
        <v>307.07344759</v>
      </c>
      <c r="L11" s="778">
        <v>315.10581363</v>
      </c>
      <c r="M11" s="595">
        <v>6.2827886611569086E-2</v>
      </c>
      <c r="N11" s="20"/>
      <c r="O11" s="519">
        <v>955.78070142999991</v>
      </c>
      <c r="P11" s="778">
        <v>920.78695546000006</v>
      </c>
      <c r="Q11" s="595">
        <v>-3.6612735450342992E-2</v>
      </c>
    </row>
    <row r="12" spans="1:17" x14ac:dyDescent="0.2">
      <c r="A12" s="529" t="s">
        <v>164</v>
      </c>
      <c r="B12" s="588">
        <v>1168.6595886899997</v>
      </c>
      <c r="C12" s="7"/>
      <c r="D12" s="566">
        <v>283.39471345999999</v>
      </c>
      <c r="E12" s="567">
        <v>206.85496513999999</v>
      </c>
      <c r="F12" s="567">
        <v>205.82955729</v>
      </c>
      <c r="G12" s="567">
        <v>205.75021065999999</v>
      </c>
      <c r="H12" s="590">
        <v>901.82944654999994</v>
      </c>
      <c r="I12" s="149"/>
      <c r="J12" s="566">
        <v>214.43749818999999</v>
      </c>
      <c r="K12" s="566">
        <v>212.26542719999998</v>
      </c>
      <c r="L12" s="779">
        <v>253.30688674000001</v>
      </c>
      <c r="M12" s="594">
        <v>0.23066332199853906</v>
      </c>
      <c r="N12" s="48"/>
      <c r="O12" s="566">
        <v>696.07923588999995</v>
      </c>
      <c r="P12" s="779">
        <v>680.00981213</v>
      </c>
      <c r="Q12" s="594">
        <v>-2.3085624353459913E-2</v>
      </c>
    </row>
    <row r="13" spans="1:17" x14ac:dyDescent="0.2">
      <c r="A13" s="529" t="s">
        <v>165</v>
      </c>
      <c r="B13" s="580">
        <v>157.60172568000002</v>
      </c>
      <c r="C13" s="7"/>
      <c r="D13" s="580">
        <v>46.051678539999997</v>
      </c>
      <c r="E13" s="586">
        <v>29.018692959999999</v>
      </c>
      <c r="F13" s="586">
        <v>12.466346699999999</v>
      </c>
      <c r="G13" s="586">
        <v>22.339890109999999</v>
      </c>
      <c r="H13" s="586">
        <v>109.87660831000001</v>
      </c>
      <c r="I13" s="48"/>
      <c r="J13" s="516">
        <v>22.256143039999998</v>
      </c>
      <c r="K13" s="516">
        <v>17.511312879999998</v>
      </c>
      <c r="L13" s="776">
        <v>46.225049799999994</v>
      </c>
      <c r="M13" s="594">
        <v>2.7079868635451954</v>
      </c>
      <c r="N13" s="48"/>
      <c r="O13" s="516">
        <v>87.53671820000001</v>
      </c>
      <c r="P13" s="776">
        <v>85.992505719999997</v>
      </c>
      <c r="Q13" s="594">
        <v>-1.7640739928950329E-2</v>
      </c>
    </row>
    <row r="14" spans="1:17" x14ac:dyDescent="0.2">
      <c r="A14" s="530" t="s">
        <v>166</v>
      </c>
      <c r="B14" s="584">
        <v>1011.05786301</v>
      </c>
      <c r="C14" s="7"/>
      <c r="D14" s="584">
        <v>237.34303491999998</v>
      </c>
      <c r="E14" s="585">
        <v>177.83627218000001</v>
      </c>
      <c r="F14" s="585">
        <v>193.36321058999999</v>
      </c>
      <c r="G14" s="585">
        <v>183.41032055000002</v>
      </c>
      <c r="H14" s="585">
        <v>791.95283824000001</v>
      </c>
      <c r="I14" s="20"/>
      <c r="J14" s="519">
        <v>192.18135515</v>
      </c>
      <c r="K14" s="519">
        <v>194.75411431999999</v>
      </c>
      <c r="L14" s="778">
        <v>207.08183693999999</v>
      </c>
      <c r="M14" s="595">
        <v>7.094744811146339E-2</v>
      </c>
      <c r="N14" s="20"/>
      <c r="O14" s="519">
        <v>608.54251769000007</v>
      </c>
      <c r="P14" s="778">
        <v>594.01730640999995</v>
      </c>
      <c r="Q14" s="595">
        <v>-2.3868851982828034E-2</v>
      </c>
    </row>
    <row r="15" spans="1:17" x14ac:dyDescent="0.2">
      <c r="A15" s="529" t="s">
        <v>167</v>
      </c>
      <c r="B15" s="588">
        <v>514.44387833999997</v>
      </c>
      <c r="C15" s="7"/>
      <c r="D15" s="566">
        <v>122.11855548999999</v>
      </c>
      <c r="E15" s="567">
        <v>107.28613956000001</v>
      </c>
      <c r="F15" s="567">
        <v>115.07016287</v>
      </c>
      <c r="G15" s="567">
        <v>118.15279004999999</v>
      </c>
      <c r="H15" s="590">
        <v>462.62764797000006</v>
      </c>
      <c r="I15" s="149"/>
      <c r="J15" s="566">
        <v>111.84693804999999</v>
      </c>
      <c r="K15" s="566">
        <v>114.85802779000001</v>
      </c>
      <c r="L15" s="779">
        <v>118.93633299</v>
      </c>
      <c r="M15" s="594">
        <v>3.3598371841776054E-2</v>
      </c>
      <c r="N15" s="48"/>
      <c r="O15" s="566">
        <v>344.47485792000003</v>
      </c>
      <c r="P15" s="779">
        <v>345.64129882999998</v>
      </c>
      <c r="Q15" s="594">
        <v>3.3861423647668365E-3</v>
      </c>
    </row>
    <row r="16" spans="1:17" x14ac:dyDescent="0.2">
      <c r="A16" s="529" t="s">
        <v>165</v>
      </c>
      <c r="B16" s="580">
        <v>33.851795469999999</v>
      </c>
      <c r="C16" s="7"/>
      <c r="D16" s="580">
        <v>8.1202290799999997</v>
      </c>
      <c r="E16" s="586">
        <v>7.11368972</v>
      </c>
      <c r="F16" s="586">
        <v>7.1073167399999999</v>
      </c>
      <c r="G16" s="586">
        <v>8.3229992799999994</v>
      </c>
      <c r="H16" s="586">
        <v>30.664234820000001</v>
      </c>
      <c r="I16" s="48"/>
      <c r="J16" s="516">
        <v>10.632913390000001</v>
      </c>
      <c r="K16" s="516">
        <v>9.3805253400000002</v>
      </c>
      <c r="L16" s="776">
        <v>8.2204453300000004</v>
      </c>
      <c r="M16" s="594">
        <v>0.15661727635343864</v>
      </c>
      <c r="N16" s="48"/>
      <c r="O16" s="516">
        <v>22.34123554</v>
      </c>
      <c r="P16" s="776">
        <v>28.233884059999998</v>
      </c>
      <c r="Q16" s="594">
        <v>0.26375660869112338</v>
      </c>
    </row>
    <row r="17" spans="1:17" x14ac:dyDescent="0.2">
      <c r="A17" s="530" t="s">
        <v>168</v>
      </c>
      <c r="B17" s="589">
        <v>480.59208287000001</v>
      </c>
      <c r="C17" s="7"/>
      <c r="D17" s="596">
        <v>113.99832640999999</v>
      </c>
      <c r="E17" s="591">
        <v>100.17244984</v>
      </c>
      <c r="F17" s="591">
        <v>107.96284612999999</v>
      </c>
      <c r="G17" s="591">
        <v>109.82979077</v>
      </c>
      <c r="H17" s="592">
        <v>431.96341314999995</v>
      </c>
      <c r="I17" s="156"/>
      <c r="J17" s="596">
        <v>101.21402465999999</v>
      </c>
      <c r="K17" s="596">
        <v>105.47750245</v>
      </c>
      <c r="L17" s="780">
        <v>110.71588765999999</v>
      </c>
      <c r="M17" s="595">
        <v>2.549989768410716E-2</v>
      </c>
      <c r="N17" s="20"/>
      <c r="O17" s="596">
        <v>322.13362238000002</v>
      </c>
      <c r="P17" s="780">
        <v>317.40741477</v>
      </c>
      <c r="Q17" s="595">
        <v>-1.4671575028653228E-2</v>
      </c>
    </row>
    <row r="18" spans="1:17" x14ac:dyDescent="0.2">
      <c r="A18" s="529" t="s">
        <v>169</v>
      </c>
      <c r="B18" s="580">
        <v>22.449866409999998</v>
      </c>
      <c r="C18" s="7"/>
      <c r="D18" s="580">
        <v>6.4082164700000002</v>
      </c>
      <c r="E18" s="586">
        <v>2.7463766700000001</v>
      </c>
      <c r="F18" s="586">
        <v>5.9730215300000005</v>
      </c>
      <c r="G18" s="586">
        <v>5.7493421900000001</v>
      </c>
      <c r="H18" s="586">
        <v>20.87695686</v>
      </c>
      <c r="I18" s="48"/>
      <c r="J18" s="516">
        <v>4.5927898099999993</v>
      </c>
      <c r="K18" s="516">
        <v>4.8210826999999998</v>
      </c>
      <c r="L18" s="776">
        <v>5.2755839500000006</v>
      </c>
      <c r="M18" s="594">
        <v>-0.11676461845936119</v>
      </c>
      <c r="N18" s="48"/>
      <c r="O18" s="516">
        <v>15.12761467</v>
      </c>
      <c r="P18" s="776">
        <v>14.689456460000001</v>
      </c>
      <c r="Q18" s="594">
        <v>-2.8964130800404584E-2</v>
      </c>
    </row>
    <row r="19" spans="1:17" x14ac:dyDescent="0.2">
      <c r="A19" s="529" t="s">
        <v>170</v>
      </c>
      <c r="B19" s="588">
        <v>20.90071433</v>
      </c>
      <c r="C19" s="7"/>
      <c r="D19" s="566">
        <v>1.65428383</v>
      </c>
      <c r="E19" s="567">
        <v>3.5893044300000003</v>
      </c>
      <c r="F19" s="567">
        <v>4.97553204</v>
      </c>
      <c r="G19" s="567">
        <v>3.3752010800000001</v>
      </c>
      <c r="H19" s="590">
        <v>13.59432138</v>
      </c>
      <c r="I19" s="149"/>
      <c r="J19" s="566">
        <v>3.8524932599999997</v>
      </c>
      <c r="K19" s="566">
        <v>3.3707607000000004</v>
      </c>
      <c r="L19" s="779">
        <v>3.8319773399999999</v>
      </c>
      <c r="M19" s="594">
        <v>-0.22983566195666588</v>
      </c>
      <c r="N19" s="48"/>
      <c r="O19" s="566">
        <v>10.2191203</v>
      </c>
      <c r="P19" s="779">
        <v>11.055231300000001</v>
      </c>
      <c r="Q19" s="594">
        <v>8.1818295064008659E-2</v>
      </c>
    </row>
    <row r="20" spans="1:17" x14ac:dyDescent="0.2">
      <c r="A20" s="530" t="s">
        <v>171</v>
      </c>
      <c r="B20" s="584">
        <v>1.54915208</v>
      </c>
      <c r="C20" s="7"/>
      <c r="D20" s="584">
        <v>4.7539326399999995</v>
      </c>
      <c r="E20" s="585">
        <v>-0.84292776000000003</v>
      </c>
      <c r="F20" s="585">
        <v>0.99748948999999998</v>
      </c>
      <c r="G20" s="585">
        <v>2.3741411100000001</v>
      </c>
      <c r="H20" s="585">
        <v>7.2826354800000006</v>
      </c>
      <c r="I20" s="20"/>
      <c r="J20" s="519">
        <v>0.74029655000000005</v>
      </c>
      <c r="K20" s="519">
        <v>1.4503219999999999</v>
      </c>
      <c r="L20" s="778">
        <v>1.44360661</v>
      </c>
      <c r="M20" s="595">
        <v>0.44723992029229304</v>
      </c>
      <c r="N20" s="20"/>
      <c r="O20" s="519">
        <v>4.9084943700000006</v>
      </c>
      <c r="P20" s="778">
        <v>3.6342251600000002</v>
      </c>
      <c r="Q20" s="595">
        <v>-0.25960490405940922</v>
      </c>
    </row>
    <row r="21" spans="1:17" x14ac:dyDescent="0.2">
      <c r="A21" s="530" t="s">
        <v>6</v>
      </c>
      <c r="B21" s="584">
        <v>26.021169799999999</v>
      </c>
      <c r="C21" s="7"/>
      <c r="D21" s="584">
        <v>8.8759273599999986</v>
      </c>
      <c r="E21" s="585">
        <v>24.98701114</v>
      </c>
      <c r="F21" s="585">
        <v>-3.8498827700000002</v>
      </c>
      <c r="G21" s="585">
        <v>8.6543406199999993</v>
      </c>
      <c r="H21" s="585">
        <v>38.667396350000004</v>
      </c>
      <c r="I21" s="20"/>
      <c r="J21" s="519">
        <v>5.9526109800000002</v>
      </c>
      <c r="K21" s="519">
        <v>8.2921528200000001</v>
      </c>
      <c r="L21" s="778">
        <v>-1.2483043600000001</v>
      </c>
      <c r="M21" s="595">
        <v>-0.67575522825595025</v>
      </c>
      <c r="N21" s="20"/>
      <c r="O21" s="519">
        <v>30.013055730000001</v>
      </c>
      <c r="P21" s="778">
        <v>12.996459439999999</v>
      </c>
      <c r="Q21" s="595">
        <v>-0.56697313472785804</v>
      </c>
    </row>
    <row r="22" spans="1:17" x14ac:dyDescent="0.2">
      <c r="A22" s="529" t="s">
        <v>172</v>
      </c>
      <c r="B22" s="580">
        <v>78.148446719999995</v>
      </c>
      <c r="C22" s="7"/>
      <c r="D22" s="580">
        <v>18.216836390000001</v>
      </c>
      <c r="E22" s="586">
        <v>11.1567413</v>
      </c>
      <c r="F22" s="586">
        <v>13.594912369999999</v>
      </c>
      <c r="G22" s="586">
        <v>11.6391296</v>
      </c>
      <c r="H22" s="586">
        <v>54.607619659999997</v>
      </c>
      <c r="I22" s="48"/>
      <c r="J22" s="516">
        <v>15.44143081</v>
      </c>
      <c r="K22" s="516">
        <v>13.93582848</v>
      </c>
      <c r="L22" s="776">
        <v>16.169602829999999</v>
      </c>
      <c r="M22" s="594">
        <v>0.18938632261297905</v>
      </c>
      <c r="N22" s="48"/>
      <c r="O22" s="516">
        <v>42.968490060000001</v>
      </c>
      <c r="P22" s="776">
        <v>45.54686212</v>
      </c>
      <c r="Q22" s="594">
        <v>6.000611276774289E-2</v>
      </c>
    </row>
    <row r="23" spans="1:17" x14ac:dyDescent="0.2">
      <c r="A23" s="529" t="s">
        <v>173</v>
      </c>
      <c r="B23" s="588">
        <v>7.2618536100000002</v>
      </c>
      <c r="C23" s="7"/>
      <c r="D23" s="566">
        <v>6.5558414900000006</v>
      </c>
      <c r="E23" s="567">
        <v>0.90202779</v>
      </c>
      <c r="F23" s="567">
        <v>2.3210796199999999</v>
      </c>
      <c r="G23" s="567">
        <v>1.5826530300000001</v>
      </c>
      <c r="H23" s="590">
        <v>11.361601929999999</v>
      </c>
      <c r="I23" s="149"/>
      <c r="J23" s="566">
        <v>2.0378868400000001</v>
      </c>
      <c r="K23" s="566">
        <v>1.9162694499999999</v>
      </c>
      <c r="L23" s="779">
        <v>3.1065845400000001</v>
      </c>
      <c r="M23" s="594">
        <v>0.33842222094905999</v>
      </c>
      <c r="N23" s="48"/>
      <c r="O23" s="566">
        <v>9.7789488999999996</v>
      </c>
      <c r="P23" s="779">
        <v>7.0607408300000003</v>
      </c>
      <c r="Q23" s="594">
        <v>-0.27796525964053248</v>
      </c>
    </row>
    <row r="24" spans="1:17" x14ac:dyDescent="0.2">
      <c r="A24" s="530" t="s">
        <v>174</v>
      </c>
      <c r="B24" s="584">
        <v>70.886593109999993</v>
      </c>
      <c r="C24" s="7"/>
      <c r="D24" s="584">
        <v>11.6609949</v>
      </c>
      <c r="E24" s="585">
        <v>10.25471351</v>
      </c>
      <c r="F24" s="585">
        <v>11.27383275</v>
      </c>
      <c r="G24" s="585">
        <v>10.056476570000001</v>
      </c>
      <c r="H24" s="585">
        <v>43.246017729999998</v>
      </c>
      <c r="I24" s="20"/>
      <c r="J24" s="519">
        <v>13.403543970000001</v>
      </c>
      <c r="K24" s="519">
        <v>12.01955903</v>
      </c>
      <c r="L24" s="778">
        <v>13.063018289999999</v>
      </c>
      <c r="M24" s="595">
        <v>0.15870250869208594</v>
      </c>
      <c r="N24" s="20"/>
      <c r="O24" s="519">
        <v>33.189541159999997</v>
      </c>
      <c r="P24" s="778">
        <v>38.48612129</v>
      </c>
      <c r="Q24" s="595">
        <v>0.15958581965524235</v>
      </c>
    </row>
    <row r="25" spans="1:17" x14ac:dyDescent="0.2">
      <c r="A25" s="529" t="s">
        <v>110</v>
      </c>
      <c r="B25" s="580">
        <v>0</v>
      </c>
      <c r="C25" s="7"/>
      <c r="D25" s="580">
        <v>0</v>
      </c>
      <c r="E25" s="586">
        <v>0</v>
      </c>
      <c r="F25" s="586">
        <v>0</v>
      </c>
      <c r="G25" s="586">
        <v>0</v>
      </c>
      <c r="H25" s="586">
        <v>0</v>
      </c>
      <c r="I25" s="48"/>
      <c r="J25" s="516">
        <v>0</v>
      </c>
      <c r="K25" s="516">
        <v>0</v>
      </c>
      <c r="L25" s="776">
        <v>0</v>
      </c>
      <c r="M25" s="594" t="s">
        <v>343</v>
      </c>
      <c r="N25" s="48"/>
      <c r="O25" s="516">
        <v>0</v>
      </c>
      <c r="P25" s="776">
        <v>0</v>
      </c>
      <c r="Q25" s="594" t="s">
        <v>343</v>
      </c>
    </row>
    <row r="26" spans="1:17" x14ac:dyDescent="0.2">
      <c r="A26" s="529" t="s">
        <v>109</v>
      </c>
      <c r="B26" s="580">
        <v>0</v>
      </c>
      <c r="C26" s="7"/>
      <c r="D26" s="580">
        <v>0</v>
      </c>
      <c r="E26" s="586">
        <v>0</v>
      </c>
      <c r="F26" s="586">
        <v>0</v>
      </c>
      <c r="G26" s="586">
        <v>0</v>
      </c>
      <c r="H26" s="586">
        <v>0</v>
      </c>
      <c r="I26" s="48"/>
      <c r="J26" s="516">
        <v>0</v>
      </c>
      <c r="K26" s="516">
        <v>0</v>
      </c>
      <c r="L26" s="776">
        <v>0</v>
      </c>
      <c r="M26" s="594" t="s">
        <v>343</v>
      </c>
      <c r="N26" s="48"/>
      <c r="O26" s="516">
        <v>0</v>
      </c>
      <c r="P26" s="776">
        <v>0</v>
      </c>
      <c r="Q26" s="594" t="s">
        <v>343</v>
      </c>
    </row>
    <row r="27" spans="1:17" x14ac:dyDescent="0.2">
      <c r="A27" s="530" t="s">
        <v>0</v>
      </c>
      <c r="B27" s="584">
        <v>70.886593109999993</v>
      </c>
      <c r="C27" s="7"/>
      <c r="D27" s="584">
        <v>11.6609949</v>
      </c>
      <c r="E27" s="585">
        <v>10.25471351</v>
      </c>
      <c r="F27" s="585">
        <v>11.27383275</v>
      </c>
      <c r="G27" s="585">
        <v>10.056476570000001</v>
      </c>
      <c r="H27" s="585">
        <v>43.246017729999998</v>
      </c>
      <c r="I27" s="20"/>
      <c r="J27" s="519">
        <v>13.403543970000001</v>
      </c>
      <c r="K27" s="519">
        <v>12.01955903</v>
      </c>
      <c r="L27" s="778">
        <v>13.063018289999999</v>
      </c>
      <c r="M27" s="595">
        <v>0.15870250869208594</v>
      </c>
      <c r="N27" s="20"/>
      <c r="O27" s="519">
        <v>33.189541159999997</v>
      </c>
      <c r="P27" s="778">
        <v>38.48612129</v>
      </c>
      <c r="Q27" s="595">
        <v>0.15958581965524235</v>
      </c>
    </row>
    <row r="28" spans="1:17" x14ac:dyDescent="0.2">
      <c r="A28" s="529" t="s">
        <v>270</v>
      </c>
      <c r="B28" s="580">
        <v>0</v>
      </c>
      <c r="C28" s="7"/>
      <c r="D28" s="580">
        <v>0</v>
      </c>
      <c r="E28" s="586">
        <v>0</v>
      </c>
      <c r="F28" s="586">
        <v>0</v>
      </c>
      <c r="G28" s="586">
        <v>0</v>
      </c>
      <c r="H28" s="586">
        <v>0</v>
      </c>
      <c r="I28" s="48"/>
      <c r="J28" s="516">
        <v>0</v>
      </c>
      <c r="K28" s="516">
        <v>0</v>
      </c>
      <c r="L28" s="776">
        <v>0</v>
      </c>
      <c r="M28" s="594" t="s">
        <v>343</v>
      </c>
      <c r="N28" s="48"/>
      <c r="O28" s="516">
        <v>0</v>
      </c>
      <c r="P28" s="776">
        <v>0</v>
      </c>
      <c r="Q28" s="594" t="s">
        <v>343</v>
      </c>
    </row>
    <row r="29" spans="1:17" x14ac:dyDescent="0.2">
      <c r="A29" s="529" t="s">
        <v>175</v>
      </c>
      <c r="B29" s="580">
        <v>25.788326290000001</v>
      </c>
      <c r="C29" s="7"/>
      <c r="D29" s="580">
        <v>9.4696671699999992</v>
      </c>
      <c r="E29" s="586">
        <v>-0.62057255</v>
      </c>
      <c r="F29" s="586">
        <v>11.306834569999999</v>
      </c>
      <c r="G29" s="586">
        <v>6.1065319200000001</v>
      </c>
      <c r="H29" s="586">
        <v>26.26246111</v>
      </c>
      <c r="I29" s="48"/>
      <c r="J29" s="516">
        <v>5.6428714299999996</v>
      </c>
      <c r="K29" s="516">
        <v>6.0663855999999994</v>
      </c>
      <c r="L29" s="776">
        <v>4.7328665999999995</v>
      </c>
      <c r="M29" s="594">
        <v>-0.58141541996576684</v>
      </c>
      <c r="N29" s="48"/>
      <c r="O29" s="516">
        <v>20.155929190000002</v>
      </c>
      <c r="P29" s="776">
        <v>16.442123630000001</v>
      </c>
      <c r="Q29" s="594">
        <v>-0.18425375109188902</v>
      </c>
    </row>
    <row r="30" spans="1:17" x14ac:dyDescent="0.2">
      <c r="A30" s="529" t="s">
        <v>176</v>
      </c>
      <c r="B30" s="588">
        <v>72.499439719999998</v>
      </c>
      <c r="C30" s="7"/>
      <c r="D30" s="566">
        <v>22.36224897</v>
      </c>
      <c r="E30" s="567">
        <v>15.455203320000001</v>
      </c>
      <c r="F30" s="567">
        <v>11.184795619999999</v>
      </c>
      <c r="G30" s="567">
        <v>14.979475730000001</v>
      </c>
      <c r="H30" s="590">
        <v>63.981723639999998</v>
      </c>
      <c r="I30" s="149"/>
      <c r="J30" s="566">
        <v>13.668342630000001</v>
      </c>
      <c r="K30" s="566">
        <v>12.552494980000001</v>
      </c>
      <c r="L30" s="779">
        <v>12.89250803</v>
      </c>
      <c r="M30" s="594">
        <v>0.15268159276387394</v>
      </c>
      <c r="N30" s="48"/>
      <c r="O30" s="566">
        <v>49.002247909999994</v>
      </c>
      <c r="P30" s="779">
        <v>39.113345639999999</v>
      </c>
      <c r="Q30" s="594">
        <v>-0.20180507408889595</v>
      </c>
    </row>
    <row r="31" spans="1:17" x14ac:dyDescent="0.2">
      <c r="A31" s="530" t="s">
        <v>177</v>
      </c>
      <c r="B31" s="584">
        <v>-46.711113429999997</v>
      </c>
      <c r="C31" s="7"/>
      <c r="D31" s="584">
        <v>-12.8925818</v>
      </c>
      <c r="E31" s="585">
        <v>-16.075775869999998</v>
      </c>
      <c r="F31" s="585">
        <v>0.12203894999999999</v>
      </c>
      <c r="G31" s="585">
        <v>-8.8729438100000007</v>
      </c>
      <c r="H31" s="585">
        <v>-37.719262530000002</v>
      </c>
      <c r="I31" s="20"/>
      <c r="J31" s="519">
        <v>-8.0254712000000001</v>
      </c>
      <c r="K31" s="519">
        <v>-6.4861093800000003</v>
      </c>
      <c r="L31" s="778">
        <v>-8.1596414299999989</v>
      </c>
      <c r="M31" s="595">
        <v>-67.86096061953991</v>
      </c>
      <c r="N31" s="20"/>
      <c r="O31" s="519">
        <v>-28.846318719999999</v>
      </c>
      <c r="P31" s="778">
        <v>-22.671222010000001</v>
      </c>
      <c r="Q31" s="595">
        <v>-0.2140687957426825</v>
      </c>
    </row>
    <row r="32" spans="1:17" x14ac:dyDescent="0.2">
      <c r="A32" s="529" t="s">
        <v>178</v>
      </c>
      <c r="B32" s="580">
        <v>50.196649479999998</v>
      </c>
      <c r="C32" s="7"/>
      <c r="D32" s="580">
        <v>7.6443404599999996</v>
      </c>
      <c r="E32" s="586">
        <v>19.165948780000001</v>
      </c>
      <c r="F32" s="586">
        <v>7.54598893</v>
      </c>
      <c r="G32" s="586">
        <v>9.8378733800000013</v>
      </c>
      <c r="H32" s="586">
        <v>44.194151549999994</v>
      </c>
      <c r="I32" s="48"/>
      <c r="J32" s="516">
        <v>11.33068375</v>
      </c>
      <c r="K32" s="516">
        <v>13.825602470000002</v>
      </c>
      <c r="L32" s="776">
        <v>3.6550725000000002</v>
      </c>
      <c r="M32" s="594">
        <v>-0.51562710548529789</v>
      </c>
      <c r="N32" s="48"/>
      <c r="O32" s="516">
        <v>34.356278170000003</v>
      </c>
      <c r="P32" s="776">
        <v>28.811358719999998</v>
      </c>
      <c r="Q32" s="594">
        <v>-0.16139464881972707</v>
      </c>
    </row>
    <row r="33" spans="1:17" x14ac:dyDescent="0.2">
      <c r="A33" s="529" t="s">
        <v>179</v>
      </c>
      <c r="B33" s="580">
        <v>0</v>
      </c>
      <c r="C33" s="7"/>
      <c r="D33" s="580">
        <v>0</v>
      </c>
      <c r="E33" s="586">
        <v>0</v>
      </c>
      <c r="F33" s="586">
        <v>0</v>
      </c>
      <c r="G33" s="586">
        <v>0</v>
      </c>
      <c r="H33" s="586">
        <v>0</v>
      </c>
      <c r="I33" s="48"/>
      <c r="J33" s="516">
        <v>0</v>
      </c>
      <c r="K33" s="516">
        <v>0</v>
      </c>
      <c r="L33" s="776">
        <v>0</v>
      </c>
      <c r="M33" s="594" t="s">
        <v>343</v>
      </c>
      <c r="N33" s="48"/>
      <c r="O33" s="516">
        <v>0</v>
      </c>
      <c r="P33" s="776">
        <v>0</v>
      </c>
      <c r="Q33" s="594" t="s">
        <v>343</v>
      </c>
    </row>
    <row r="34" spans="1:17" s="2" customFormat="1" ht="13.5" thickBot="1" x14ac:dyDescent="0.25">
      <c r="A34" s="526" t="s">
        <v>259</v>
      </c>
      <c r="B34" s="534">
        <v>50.196649479999998</v>
      </c>
      <c r="C34" s="19"/>
      <c r="D34" s="534">
        <v>7.6443404599999996</v>
      </c>
      <c r="E34" s="534">
        <v>19.165948780000001</v>
      </c>
      <c r="F34" s="534">
        <v>7.54598893</v>
      </c>
      <c r="G34" s="534">
        <v>9.8378733800000013</v>
      </c>
      <c r="H34" s="534">
        <v>44.194151549999994</v>
      </c>
      <c r="I34" s="20"/>
      <c r="J34" s="534">
        <v>11.33068375</v>
      </c>
      <c r="K34" s="534">
        <v>13.825602470000002</v>
      </c>
      <c r="L34" s="570">
        <v>3.6550725000000002</v>
      </c>
      <c r="M34" s="593">
        <v>-0.51562710548529789</v>
      </c>
      <c r="N34" s="20"/>
      <c r="O34" s="534">
        <v>34.356278170000003</v>
      </c>
      <c r="P34" s="570">
        <v>28.811358719999998</v>
      </c>
      <c r="Q34" s="593">
        <v>-0.16139464881972707</v>
      </c>
    </row>
  </sheetData>
  <mergeCells count="2">
    <mergeCell ref="M2:M3"/>
    <mergeCell ref="Q2:Q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5F54-9C6D-4084-BBEA-250FFE292354}">
  <sheetPr codeName="Tabelle14">
    <tabColor rgb="FF00457D"/>
  </sheetPr>
  <dimension ref="A1:T50"/>
  <sheetViews>
    <sheetView showGridLines="0" zoomScaleNormal="100" workbookViewId="0"/>
  </sheetViews>
  <sheetFormatPr defaultColWidth="9.140625" defaultRowHeight="12.75" x14ac:dyDescent="0.2"/>
  <cols>
    <col min="1" max="1" width="68.28515625" customWidth="1"/>
    <col min="2" max="2" width="10.7109375" style="13" customWidth="1"/>
    <col min="3" max="3" width="2.7109375" style="6" customWidth="1"/>
    <col min="4" max="4" width="10.7109375" style="13" customWidth="1"/>
    <col min="5" max="5" width="10.7109375" style="6" customWidth="1"/>
    <col min="6" max="6" width="10.7109375" style="67" customWidth="1"/>
    <col min="7" max="8" width="10.7109375" style="6" customWidth="1"/>
    <col min="9" max="9" width="2.7109375" style="6" customWidth="1"/>
    <col min="10" max="10" width="10.7109375" style="13" customWidth="1"/>
    <col min="11" max="11" width="10.7109375" style="6" customWidth="1"/>
    <col min="12" max="12" width="10.7109375" style="6" hidden="1" customWidth="1"/>
    <col min="13" max="13" width="11.28515625" style="6" hidden="1" customWidth="1"/>
    <col min="14" max="14" width="11.28515625" style="6" customWidth="1"/>
    <col min="15" max="15" width="10.7109375" style="6" customWidth="1"/>
    <col min="16" max="16" width="3.85546875" style="6" customWidth="1"/>
  </cols>
  <sheetData>
    <row r="1" spans="1:20" ht="15.75" x14ac:dyDescent="0.25">
      <c r="A1" s="3" t="s">
        <v>181</v>
      </c>
    </row>
    <row r="2" spans="1:20" ht="12.75" customHeight="1" x14ac:dyDescent="0.2">
      <c r="J2" s="15"/>
      <c r="K2" s="15"/>
      <c r="L2" s="15"/>
      <c r="M2" s="113"/>
      <c r="N2" s="113"/>
      <c r="O2" s="970" t="s">
        <v>339</v>
      </c>
      <c r="Q2" s="18"/>
      <c r="R2" s="16"/>
      <c r="S2" s="964" t="s">
        <v>336</v>
      </c>
    </row>
    <row r="3" spans="1:20" ht="36" customHeight="1" thickBot="1" x14ac:dyDescent="0.3">
      <c r="A3" s="64" t="s">
        <v>34</v>
      </c>
      <c r="B3" s="205" t="s">
        <v>17</v>
      </c>
      <c r="C3" s="11"/>
      <c r="D3" s="53" t="s">
        <v>18</v>
      </c>
      <c r="E3" s="53" t="s">
        <v>19</v>
      </c>
      <c r="F3" s="54" t="s">
        <v>20</v>
      </c>
      <c r="G3" s="53" t="s">
        <v>324</v>
      </c>
      <c r="H3" s="55" t="s">
        <v>325</v>
      </c>
      <c r="I3" s="157"/>
      <c r="J3" s="206" t="s">
        <v>326</v>
      </c>
      <c r="K3" s="58" t="s">
        <v>234</v>
      </c>
      <c r="L3" s="58" t="s">
        <v>233</v>
      </c>
      <c r="M3" s="57" t="s">
        <v>235</v>
      </c>
      <c r="N3" s="508" t="s">
        <v>233</v>
      </c>
      <c r="O3" s="971"/>
      <c r="P3" s="8"/>
      <c r="Q3" s="417" t="s">
        <v>334</v>
      </c>
      <c r="R3" s="508" t="s">
        <v>335</v>
      </c>
      <c r="S3" s="972"/>
    </row>
    <row r="4" spans="1:20" s="2" customFormat="1" ht="26.25" customHeight="1" x14ac:dyDescent="0.2">
      <c r="A4" s="93" t="s">
        <v>159</v>
      </c>
      <c r="B4" s="79">
        <v>22597.639581009997</v>
      </c>
      <c r="C4" s="19"/>
      <c r="D4" s="79">
        <v>6975.2891961899995</v>
      </c>
      <c r="E4" s="78">
        <v>6170.8467654800006</v>
      </c>
      <c r="F4" s="78">
        <v>6148.7794107399995</v>
      </c>
      <c r="G4" s="78">
        <v>5475.4258887599999</v>
      </c>
      <c r="H4" s="559">
        <v>24770.341261169997</v>
      </c>
      <c r="I4" s="71"/>
      <c r="J4" s="755">
        <v>7809.2632541000003</v>
      </c>
      <c r="K4" s="81">
        <v>6655.3357336699992</v>
      </c>
      <c r="L4" s="756">
        <v>7155.0472148199997</v>
      </c>
      <c r="M4" s="756">
        <v>0</v>
      </c>
      <c r="N4" s="864">
        <v>7155.0472148199997</v>
      </c>
      <c r="O4" s="757">
        <v>0.16365326138100908</v>
      </c>
      <c r="P4" s="11"/>
      <c r="Q4" s="894">
        <v>19294.915372410003</v>
      </c>
      <c r="R4" s="777">
        <v>21619.64620259</v>
      </c>
      <c r="S4" s="603">
        <v>0.12048411642707452</v>
      </c>
      <c r="T4" s="820"/>
    </row>
    <row r="5" spans="1:20" s="158" customFormat="1" ht="12.75" customHeight="1" x14ac:dyDescent="0.2">
      <c r="A5" s="687" t="s">
        <v>271</v>
      </c>
      <c r="B5" s="580">
        <v>1513.4872204500007</v>
      </c>
      <c r="C5" s="74"/>
      <c r="D5" s="580">
        <v>496.28875838999937</v>
      </c>
      <c r="E5" s="586">
        <v>400.43704442000006</v>
      </c>
      <c r="F5" s="586">
        <v>404.46710543000029</v>
      </c>
      <c r="G5" s="586">
        <v>506.13861374000072</v>
      </c>
      <c r="H5" s="597">
        <v>1807.3315219799956</v>
      </c>
      <c r="I5" s="72"/>
      <c r="J5" s="580">
        <v>646.44496082000069</v>
      </c>
      <c r="K5" s="859">
        <v>415.40956935999964</v>
      </c>
      <c r="L5" s="597">
        <v>390.67478569999884</v>
      </c>
      <c r="M5" s="597">
        <v>0</v>
      </c>
      <c r="N5" s="865">
        <v>390.67478569999884</v>
      </c>
      <c r="O5" s="878">
        <v>-3.4099978823589255E-2</v>
      </c>
      <c r="P5" s="184"/>
      <c r="Q5" s="607">
        <v>1301.1929082400054</v>
      </c>
      <c r="R5" s="782">
        <v>1452.5293158800011</v>
      </c>
      <c r="S5" s="606">
        <v>0.11630589644443536</v>
      </c>
      <c r="T5" s="821"/>
    </row>
    <row r="6" spans="1:20" s="158" customFormat="1" ht="12.75" customHeight="1" x14ac:dyDescent="0.2">
      <c r="A6" s="687" t="s">
        <v>272</v>
      </c>
      <c r="B6" s="580">
        <v>21084.152360559998</v>
      </c>
      <c r="C6" s="74"/>
      <c r="D6" s="580">
        <v>6479.0004378000003</v>
      </c>
      <c r="E6" s="586">
        <v>5770.4097210600003</v>
      </c>
      <c r="F6" s="586">
        <v>5744.3123053099998</v>
      </c>
      <c r="G6" s="586">
        <v>4969.2872750199995</v>
      </c>
      <c r="H6" s="597">
        <v>22963.009739190002</v>
      </c>
      <c r="I6" s="72"/>
      <c r="J6" s="580">
        <v>7162.81829328</v>
      </c>
      <c r="K6" s="859">
        <v>6239.9261643099999</v>
      </c>
      <c r="L6" s="597">
        <v>6764.3724291200006</v>
      </c>
      <c r="M6" s="597">
        <v>0</v>
      </c>
      <c r="N6" s="865">
        <v>6764.3724291200006</v>
      </c>
      <c r="O6" s="878">
        <v>0.17757741389984397</v>
      </c>
      <c r="P6" s="184"/>
      <c r="Q6" s="607">
        <v>17993.722464169998</v>
      </c>
      <c r="R6" s="782">
        <v>20167.116886709999</v>
      </c>
      <c r="S6" s="606">
        <v>0.12078625903382544</v>
      </c>
      <c r="T6" s="821"/>
    </row>
    <row r="7" spans="1:20" s="161" customFormat="1" ht="12.75" customHeight="1" x14ac:dyDescent="0.2">
      <c r="A7" s="753" t="s">
        <v>160</v>
      </c>
      <c r="B7" s="598">
        <v>0</v>
      </c>
      <c r="C7" s="162"/>
      <c r="D7" s="598">
        <v>0</v>
      </c>
      <c r="E7" s="597">
        <v>0</v>
      </c>
      <c r="F7" s="597">
        <v>0</v>
      </c>
      <c r="G7" s="597">
        <v>0</v>
      </c>
      <c r="H7" s="597">
        <v>0</v>
      </c>
      <c r="I7" s="72"/>
      <c r="J7" s="598">
        <v>0</v>
      </c>
      <c r="K7" s="859">
        <v>0</v>
      </c>
      <c r="L7" s="597">
        <v>0</v>
      </c>
      <c r="M7" s="597">
        <v>0</v>
      </c>
      <c r="N7" s="865">
        <v>0</v>
      </c>
      <c r="O7" s="878" t="s">
        <v>343</v>
      </c>
      <c r="P7" s="185"/>
      <c r="Q7" s="607">
        <v>0</v>
      </c>
      <c r="R7" s="782">
        <v>0</v>
      </c>
      <c r="S7" s="606" t="s">
        <v>343</v>
      </c>
      <c r="T7" s="821"/>
    </row>
    <row r="8" spans="1:20" s="161" customFormat="1" ht="12.75" customHeight="1" x14ac:dyDescent="0.2">
      <c r="A8" s="753" t="s">
        <v>161</v>
      </c>
      <c r="B8" s="598">
        <v>2252.4270967200005</v>
      </c>
      <c r="C8" s="162"/>
      <c r="D8" s="598">
        <v>623.92041389999997</v>
      </c>
      <c r="E8" s="597">
        <v>590.05706056999998</v>
      </c>
      <c r="F8" s="597">
        <v>700.11334897000006</v>
      </c>
      <c r="G8" s="597">
        <v>528.85523820000003</v>
      </c>
      <c r="H8" s="597">
        <v>2442.9460616400002</v>
      </c>
      <c r="I8" s="72"/>
      <c r="J8" s="598">
        <v>663.04342703999998</v>
      </c>
      <c r="K8" s="859">
        <v>721.80928095000002</v>
      </c>
      <c r="L8" s="597">
        <v>827.69888729999991</v>
      </c>
      <c r="M8" s="597">
        <v>0</v>
      </c>
      <c r="N8" s="865">
        <v>827.69888729999991</v>
      </c>
      <c r="O8" s="878">
        <v>0.18223554588368077</v>
      </c>
      <c r="P8" s="185"/>
      <c r="Q8" s="607">
        <v>1914.0908234400001</v>
      </c>
      <c r="R8" s="782">
        <v>2212.55159529</v>
      </c>
      <c r="S8" s="606">
        <v>0.15592821834525428</v>
      </c>
      <c r="T8" s="821"/>
    </row>
    <row r="9" spans="1:20" s="161" customFormat="1" ht="12.75" customHeight="1" x14ac:dyDescent="0.2">
      <c r="A9" s="753" t="s">
        <v>162</v>
      </c>
      <c r="B9" s="598">
        <v>-636.97209730000009</v>
      </c>
      <c r="C9" s="162"/>
      <c r="D9" s="598">
        <v>-1338.1104182400002</v>
      </c>
      <c r="E9" s="597">
        <v>-290.59289595999996</v>
      </c>
      <c r="F9" s="597">
        <v>-140.75053437</v>
      </c>
      <c r="G9" s="597">
        <v>741.28148863000001</v>
      </c>
      <c r="H9" s="597">
        <v>-1028.17235994</v>
      </c>
      <c r="I9" s="72"/>
      <c r="J9" s="598">
        <v>-1507.3446953</v>
      </c>
      <c r="K9" s="859">
        <v>-155.02932471</v>
      </c>
      <c r="L9" s="597">
        <v>-243.34994699999999</v>
      </c>
      <c r="M9" s="597">
        <v>0</v>
      </c>
      <c r="N9" s="865">
        <v>-243.34994699999999</v>
      </c>
      <c r="O9" s="878">
        <v>0.72894510197943763</v>
      </c>
      <c r="P9" s="185"/>
      <c r="Q9" s="607">
        <v>-1769.45384857</v>
      </c>
      <c r="R9" s="782">
        <v>-1905.72396701</v>
      </c>
      <c r="S9" s="606">
        <v>7.7012530476637156E-2</v>
      </c>
      <c r="T9" s="821"/>
    </row>
    <row r="10" spans="1:20" s="161" customFormat="1" ht="12.75" customHeight="1" x14ac:dyDescent="0.2">
      <c r="A10" s="753" t="s">
        <v>163</v>
      </c>
      <c r="B10" s="598">
        <v>-21.31742187</v>
      </c>
      <c r="C10" s="162"/>
      <c r="D10" s="598">
        <v>-77.541995299999996</v>
      </c>
      <c r="E10" s="597">
        <v>3.0306465500000002</v>
      </c>
      <c r="F10" s="597">
        <v>-85.600441590000003</v>
      </c>
      <c r="G10" s="597">
        <v>98.766205240000005</v>
      </c>
      <c r="H10" s="597">
        <v>-61.345585100000001</v>
      </c>
      <c r="I10" s="72"/>
      <c r="J10" s="598">
        <v>-53.832130710000001</v>
      </c>
      <c r="K10" s="859">
        <v>-43.938822089999995</v>
      </c>
      <c r="L10" s="597">
        <v>-34.465719029999995</v>
      </c>
      <c r="M10" s="597">
        <v>0</v>
      </c>
      <c r="N10" s="865">
        <v>-34.465719029999995</v>
      </c>
      <c r="O10" s="878">
        <v>-0.59736517254104515</v>
      </c>
      <c r="P10" s="185"/>
      <c r="Q10" s="607">
        <v>-160.11179034</v>
      </c>
      <c r="R10" s="782">
        <v>-132.23667183000001</v>
      </c>
      <c r="S10" s="606">
        <v>-0.17409785032574257</v>
      </c>
      <c r="T10" s="821"/>
    </row>
    <row r="11" spans="1:20" s="144" customFormat="1" ht="12.75" customHeight="1" x14ac:dyDescent="0.2">
      <c r="A11" s="754" t="s">
        <v>5</v>
      </c>
      <c r="B11" s="599">
        <v>19729.557808860001</v>
      </c>
      <c r="C11" s="140"/>
      <c r="D11" s="599">
        <v>5090.8003593500007</v>
      </c>
      <c r="E11" s="600">
        <v>5287.1661623999998</v>
      </c>
      <c r="F11" s="600">
        <v>5393.5159689900001</v>
      </c>
      <c r="G11" s="600">
        <v>5589.0859339500012</v>
      </c>
      <c r="H11" s="600">
        <v>21360.568424690002</v>
      </c>
      <c r="I11" s="71"/>
      <c r="J11" s="599">
        <v>5692.7072624700004</v>
      </c>
      <c r="K11" s="860">
        <v>5822.4359501000008</v>
      </c>
      <c r="L11" s="600">
        <v>6118.4640995500004</v>
      </c>
      <c r="M11" s="600">
        <v>0</v>
      </c>
      <c r="N11" s="866">
        <v>6118.4640995500004</v>
      </c>
      <c r="O11" s="757">
        <v>0.13441104739989401</v>
      </c>
      <c r="P11" s="172"/>
      <c r="Q11" s="608">
        <v>15771.482490740002</v>
      </c>
      <c r="R11" s="777">
        <v>17633.607312119999</v>
      </c>
      <c r="S11" s="609">
        <v>0.11806910494770019</v>
      </c>
      <c r="T11" s="820"/>
    </row>
    <row r="12" spans="1:20" s="161" customFormat="1" ht="12.75" customHeight="1" x14ac:dyDescent="0.2">
      <c r="A12" s="753" t="s">
        <v>164</v>
      </c>
      <c r="B12" s="598">
        <v>16221.22404377</v>
      </c>
      <c r="C12" s="162"/>
      <c r="D12" s="598">
        <v>4203.2431923300001</v>
      </c>
      <c r="E12" s="597">
        <v>4417.2408313000005</v>
      </c>
      <c r="F12" s="597">
        <v>4690.1893424199998</v>
      </c>
      <c r="G12" s="597">
        <v>4989.6075198799999</v>
      </c>
      <c r="H12" s="597">
        <v>18300.280885930002</v>
      </c>
      <c r="I12" s="72"/>
      <c r="J12" s="598">
        <v>4709.8819453899996</v>
      </c>
      <c r="K12" s="859">
        <v>4544.5912859099999</v>
      </c>
      <c r="L12" s="597">
        <v>5846.2396028899993</v>
      </c>
      <c r="M12" s="597">
        <v>0</v>
      </c>
      <c r="N12" s="865">
        <v>5846.2396028899993</v>
      </c>
      <c r="O12" s="878">
        <v>0.24648264197229863</v>
      </c>
      <c r="P12" s="185"/>
      <c r="Q12" s="607">
        <v>13310.673366050001</v>
      </c>
      <c r="R12" s="782">
        <v>15100.712834189999</v>
      </c>
      <c r="S12" s="606">
        <v>0.13448151110864492</v>
      </c>
      <c r="T12" s="821"/>
    </row>
    <row r="13" spans="1:20" s="161" customFormat="1" ht="12.75" customHeight="1" x14ac:dyDescent="0.2">
      <c r="A13" s="753" t="s">
        <v>165</v>
      </c>
      <c r="B13" s="598">
        <v>1561.3753985599999</v>
      </c>
      <c r="C13" s="162"/>
      <c r="D13" s="598">
        <v>363.07794071000006</v>
      </c>
      <c r="E13" s="597">
        <v>204.59098795000003</v>
      </c>
      <c r="F13" s="597">
        <v>522.42530743999998</v>
      </c>
      <c r="G13" s="597">
        <v>531.01588718999994</v>
      </c>
      <c r="H13" s="597">
        <v>1621.11012329</v>
      </c>
      <c r="I13" s="72"/>
      <c r="J13" s="598">
        <v>376.39772823999999</v>
      </c>
      <c r="K13" s="859">
        <v>361.03797945000002</v>
      </c>
      <c r="L13" s="597">
        <v>1002.7211222799999</v>
      </c>
      <c r="M13" s="597">
        <v>0</v>
      </c>
      <c r="N13" s="865">
        <v>1002.7211222799999</v>
      </c>
      <c r="O13" s="878">
        <v>0.91935786417690235</v>
      </c>
      <c r="P13" s="185"/>
      <c r="Q13" s="607">
        <v>1090.0942361</v>
      </c>
      <c r="R13" s="782">
        <v>1740.1568299699998</v>
      </c>
      <c r="S13" s="606">
        <v>0.59633614447472971</v>
      </c>
      <c r="T13" s="821"/>
    </row>
    <row r="14" spans="1:20" s="144" customFormat="1" ht="12.75" customHeight="1" x14ac:dyDescent="0.2">
      <c r="A14" s="754" t="s">
        <v>166</v>
      </c>
      <c r="B14" s="599">
        <v>14659.848645210001</v>
      </c>
      <c r="C14" s="140"/>
      <c r="D14" s="599">
        <v>3840.1652516199997</v>
      </c>
      <c r="E14" s="600">
        <v>4212.6498433499992</v>
      </c>
      <c r="F14" s="600">
        <v>4167.7640349800004</v>
      </c>
      <c r="G14" s="600">
        <v>4458.5916326900006</v>
      </c>
      <c r="H14" s="600">
        <v>16679.170762639998</v>
      </c>
      <c r="I14" s="71"/>
      <c r="J14" s="599">
        <v>4333.4842171499995</v>
      </c>
      <c r="K14" s="860">
        <v>4183.5533064599995</v>
      </c>
      <c r="L14" s="600">
        <v>4843.5184806099996</v>
      </c>
      <c r="M14" s="600">
        <v>0</v>
      </c>
      <c r="N14" s="866">
        <v>4843.5184806099996</v>
      </c>
      <c r="O14" s="757">
        <v>0.16213836483025412</v>
      </c>
      <c r="P14" s="172"/>
      <c r="Q14" s="608">
        <v>12220.579129950002</v>
      </c>
      <c r="R14" s="777">
        <v>13360.556004220001</v>
      </c>
      <c r="S14" s="609">
        <v>9.3283375701578866E-2</v>
      </c>
      <c r="T14" s="820"/>
    </row>
    <row r="15" spans="1:20" s="161" customFormat="1" ht="12.75" customHeight="1" x14ac:dyDescent="0.2">
      <c r="A15" s="753" t="s">
        <v>167</v>
      </c>
      <c r="B15" s="598">
        <v>5554.59203265</v>
      </c>
      <c r="C15" s="162"/>
      <c r="D15" s="598">
        <v>1449.22982751</v>
      </c>
      <c r="E15" s="597">
        <v>1470.9722081199998</v>
      </c>
      <c r="F15" s="597">
        <v>1437.8521943599999</v>
      </c>
      <c r="G15" s="597">
        <v>1499.4383371900001</v>
      </c>
      <c r="H15" s="597">
        <v>5857.4925671800002</v>
      </c>
      <c r="I15" s="72"/>
      <c r="J15" s="598">
        <v>1511.3343700700002</v>
      </c>
      <c r="K15" s="859">
        <v>1653.7455207000003</v>
      </c>
      <c r="L15" s="597">
        <v>1564.7907340500001</v>
      </c>
      <c r="M15" s="597">
        <v>0</v>
      </c>
      <c r="N15" s="865">
        <v>1564.7907340500001</v>
      </c>
      <c r="O15" s="878">
        <v>8.8283441224291909E-2</v>
      </c>
      <c r="P15" s="185"/>
      <c r="Q15" s="607">
        <v>4358.0542299899998</v>
      </c>
      <c r="R15" s="782">
        <v>4729.8706248199996</v>
      </c>
      <c r="S15" s="606">
        <v>8.5317064728415049E-2</v>
      </c>
      <c r="T15" s="821"/>
    </row>
    <row r="16" spans="1:20" s="161" customFormat="1" ht="12.75" customHeight="1" x14ac:dyDescent="0.2">
      <c r="A16" s="753" t="s">
        <v>165</v>
      </c>
      <c r="B16" s="598">
        <v>265.61746498000002</v>
      </c>
      <c r="C16" s="162"/>
      <c r="D16" s="598">
        <v>68.255703220000001</v>
      </c>
      <c r="E16" s="597">
        <v>60.30034972</v>
      </c>
      <c r="F16" s="597">
        <v>75.512253000000001</v>
      </c>
      <c r="G16" s="597">
        <v>59.540163349999993</v>
      </c>
      <c r="H16" s="597">
        <v>263.60846929000002</v>
      </c>
      <c r="I16" s="72"/>
      <c r="J16" s="598">
        <v>47.079284170000001</v>
      </c>
      <c r="K16" s="859">
        <v>71.521606419999998</v>
      </c>
      <c r="L16" s="597">
        <v>60.927361840000003</v>
      </c>
      <c r="M16" s="597">
        <v>0</v>
      </c>
      <c r="N16" s="865">
        <v>60.927361840000003</v>
      </c>
      <c r="O16" s="878">
        <v>-0.19314602042134801</v>
      </c>
      <c r="P16" s="185"/>
      <c r="Q16" s="607">
        <v>204.06830593999999</v>
      </c>
      <c r="R16" s="782">
        <v>179.52825243000001</v>
      </c>
      <c r="S16" s="606">
        <v>-0.12025411490021007</v>
      </c>
      <c r="T16" s="821"/>
    </row>
    <row r="17" spans="1:20" s="144" customFormat="1" ht="12.75" customHeight="1" x14ac:dyDescent="0.2">
      <c r="A17" s="754" t="s">
        <v>168</v>
      </c>
      <c r="B17" s="599">
        <v>5288.9745676700004</v>
      </c>
      <c r="C17" s="140"/>
      <c r="D17" s="599">
        <v>1380.97412429</v>
      </c>
      <c r="E17" s="600">
        <v>1410.6718584</v>
      </c>
      <c r="F17" s="600">
        <v>1362.3399413599998</v>
      </c>
      <c r="G17" s="600">
        <v>1439.8981738400003</v>
      </c>
      <c r="H17" s="600">
        <v>5593.8840978900007</v>
      </c>
      <c r="I17" s="71"/>
      <c r="J17" s="599">
        <v>1464.2550859</v>
      </c>
      <c r="K17" s="860">
        <v>1582.2239142800001</v>
      </c>
      <c r="L17" s="600">
        <v>1503.8633722100001</v>
      </c>
      <c r="M17" s="600">
        <v>0</v>
      </c>
      <c r="N17" s="866">
        <v>1503.8633722100001</v>
      </c>
      <c r="O17" s="878">
        <v>0.10388261149322243</v>
      </c>
      <c r="P17" s="172"/>
      <c r="Q17" s="608">
        <v>4153.98592405</v>
      </c>
      <c r="R17" s="777">
        <v>4550.3423723899996</v>
      </c>
      <c r="S17" s="609">
        <v>9.5415934378892897E-2</v>
      </c>
      <c r="T17" s="820"/>
    </row>
    <row r="18" spans="1:20" s="161" customFormat="1" x14ac:dyDescent="0.2">
      <c r="A18" s="753" t="s">
        <v>169</v>
      </c>
      <c r="B18" s="598">
        <v>3.4572285099999998</v>
      </c>
      <c r="C18" s="162"/>
      <c r="D18" s="598">
        <v>0</v>
      </c>
      <c r="E18" s="597">
        <v>0</v>
      </c>
      <c r="F18" s="597">
        <v>0</v>
      </c>
      <c r="G18" s="597">
        <v>1.5400840000000001E-2</v>
      </c>
      <c r="H18" s="597">
        <v>1.5400840000000001E-2</v>
      </c>
      <c r="I18" s="72"/>
      <c r="J18" s="598">
        <v>6.2144739999999997E-2</v>
      </c>
      <c r="K18" s="859">
        <v>4.975752E-2</v>
      </c>
      <c r="L18" s="597">
        <v>8.3449000000000001E-4</v>
      </c>
      <c r="M18" s="597">
        <v>0</v>
      </c>
      <c r="N18" s="865">
        <v>8.3449000000000001E-4</v>
      </c>
      <c r="O18" s="878" t="s">
        <v>343</v>
      </c>
      <c r="P18" s="185"/>
      <c r="Q18" s="607">
        <v>0</v>
      </c>
      <c r="R18" s="782">
        <v>0.11273675</v>
      </c>
      <c r="S18" s="606" t="s">
        <v>343</v>
      </c>
      <c r="T18" s="821"/>
    </row>
    <row r="19" spans="1:20" s="161" customFormat="1" x14ac:dyDescent="0.2">
      <c r="A19" s="753" t="s">
        <v>170</v>
      </c>
      <c r="B19" s="598">
        <v>8.6444340200000003</v>
      </c>
      <c r="C19" s="162"/>
      <c r="D19" s="598">
        <v>1.1175948400000004</v>
      </c>
      <c r="E19" s="597">
        <v>2.5789851500000003</v>
      </c>
      <c r="F19" s="597">
        <v>1.1339581299999999</v>
      </c>
      <c r="G19" s="597">
        <v>-0.11972968999999994</v>
      </c>
      <c r="H19" s="597">
        <v>4.7108084299999993</v>
      </c>
      <c r="I19" s="72"/>
      <c r="J19" s="598">
        <v>-0.14287654000000002</v>
      </c>
      <c r="K19" s="859">
        <v>1.7247633</v>
      </c>
      <c r="L19" s="597">
        <v>-2.1494273500000003</v>
      </c>
      <c r="M19" s="597">
        <v>0</v>
      </c>
      <c r="N19" s="865">
        <v>-2.1494273500000003</v>
      </c>
      <c r="O19" s="878">
        <v>-2.8955085669697525</v>
      </c>
      <c r="P19" s="185"/>
      <c r="Q19" s="607">
        <v>4.8305381199999999</v>
      </c>
      <c r="R19" s="782">
        <v>-0.56754059000000001</v>
      </c>
      <c r="S19" s="606">
        <v>-1.1174901379310511</v>
      </c>
      <c r="T19" s="821"/>
    </row>
    <row r="20" spans="1:20" s="144" customFormat="1" x14ac:dyDescent="0.2">
      <c r="A20" s="754" t="s">
        <v>171</v>
      </c>
      <c r="B20" s="599">
        <v>-5.1872055100000001</v>
      </c>
      <c r="C20" s="140"/>
      <c r="D20" s="599">
        <v>-1.1175948400000004</v>
      </c>
      <c r="E20" s="600">
        <v>-2.5789851500000003</v>
      </c>
      <c r="F20" s="600">
        <v>-1.1339581299999999</v>
      </c>
      <c r="G20" s="600">
        <v>0.13513053000000003</v>
      </c>
      <c r="H20" s="600">
        <v>-4.6954075899999994</v>
      </c>
      <c r="I20" s="71"/>
      <c r="J20" s="599">
        <v>0.20502127999999997</v>
      </c>
      <c r="K20" s="860">
        <v>-1.67500578</v>
      </c>
      <c r="L20" s="600">
        <v>2.1502618399999998</v>
      </c>
      <c r="M20" s="600">
        <v>0</v>
      </c>
      <c r="N20" s="866">
        <v>2.1502618399999998</v>
      </c>
      <c r="O20" s="878">
        <v>-2.8962444759754931</v>
      </c>
      <c r="P20" s="172"/>
      <c r="Q20" s="608">
        <v>-4.8305381199999999</v>
      </c>
      <c r="R20" s="777">
        <v>0.68027733999999995</v>
      </c>
      <c r="S20" s="609">
        <v>-1.1408284797885002</v>
      </c>
      <c r="T20" s="820"/>
    </row>
    <row r="21" spans="1:20" s="144" customFormat="1" x14ac:dyDescent="0.2">
      <c r="A21" s="754" t="s">
        <v>6</v>
      </c>
      <c r="B21" s="599">
        <v>-224.45260952999999</v>
      </c>
      <c r="C21" s="140"/>
      <c r="D21" s="599">
        <v>-131.45661139999999</v>
      </c>
      <c r="E21" s="600">
        <v>-338.73452450000002</v>
      </c>
      <c r="F21" s="600">
        <v>-137.72196547999999</v>
      </c>
      <c r="G21" s="600">
        <v>-309.26874205000001</v>
      </c>
      <c r="H21" s="600">
        <v>-917.18184343000007</v>
      </c>
      <c r="I21" s="71"/>
      <c r="J21" s="599">
        <v>-104.82701930000002</v>
      </c>
      <c r="K21" s="860">
        <v>54.98372358000001</v>
      </c>
      <c r="L21" s="600">
        <v>-226.76749143000001</v>
      </c>
      <c r="M21" s="600">
        <v>0</v>
      </c>
      <c r="N21" s="866">
        <v>-226.76749143000001</v>
      </c>
      <c r="O21" s="757">
        <v>0.64656008676358323</v>
      </c>
      <c r="P21" s="172"/>
      <c r="Q21" s="608">
        <v>-607.91310137999994</v>
      </c>
      <c r="R21" s="777">
        <v>-276.61078714999996</v>
      </c>
      <c r="S21" s="609">
        <v>-0.54498301398328719</v>
      </c>
      <c r="T21" s="820"/>
    </row>
    <row r="22" spans="1:20" s="161" customFormat="1" x14ac:dyDescent="0.2">
      <c r="A22" s="753" t="s">
        <v>172</v>
      </c>
      <c r="B22" s="598">
        <v>1872.5894273600002</v>
      </c>
      <c r="C22" s="162"/>
      <c r="D22" s="598">
        <v>522.5766053100001</v>
      </c>
      <c r="E22" s="597">
        <v>353.05720764</v>
      </c>
      <c r="F22" s="597">
        <v>447.56333351999996</v>
      </c>
      <c r="G22" s="597">
        <v>507.52198951999998</v>
      </c>
      <c r="H22" s="597">
        <v>1830.7191359900003</v>
      </c>
      <c r="I22" s="72"/>
      <c r="J22" s="598">
        <v>459.39872736000001</v>
      </c>
      <c r="K22" s="859">
        <v>485.56985183999996</v>
      </c>
      <c r="L22" s="597">
        <v>574.62144525999997</v>
      </c>
      <c r="M22" s="597">
        <v>0</v>
      </c>
      <c r="N22" s="865">
        <v>574.62144525999997</v>
      </c>
      <c r="O22" s="878">
        <v>0.28388856330278955</v>
      </c>
      <c r="P22" s="185"/>
      <c r="Q22" s="607">
        <v>1323.19714647</v>
      </c>
      <c r="R22" s="782">
        <v>1519.59002446</v>
      </c>
      <c r="S22" s="606">
        <v>0.14842299087020641</v>
      </c>
      <c r="T22" s="821"/>
    </row>
    <row r="23" spans="1:20" s="161" customFormat="1" x14ac:dyDescent="0.2">
      <c r="A23" s="753" t="s">
        <v>173</v>
      </c>
      <c r="B23" s="598">
        <v>303.51941656000002</v>
      </c>
      <c r="C23" s="162"/>
      <c r="D23" s="598">
        <v>135.89904245</v>
      </c>
      <c r="E23" s="597">
        <v>76.500284879999995</v>
      </c>
      <c r="F23" s="597">
        <v>77.564486529999996</v>
      </c>
      <c r="G23" s="597">
        <v>64.776550259999993</v>
      </c>
      <c r="H23" s="597">
        <v>354.74036411999998</v>
      </c>
      <c r="I23" s="72"/>
      <c r="J23" s="598">
        <v>142.86331162000002</v>
      </c>
      <c r="K23" s="859">
        <v>98.081903870000005</v>
      </c>
      <c r="L23" s="597">
        <v>125.21782499</v>
      </c>
      <c r="M23" s="597">
        <v>0</v>
      </c>
      <c r="N23" s="865">
        <v>125.21782499</v>
      </c>
      <c r="O23" s="878">
        <v>0.61437057849366261</v>
      </c>
      <c r="P23" s="185"/>
      <c r="Q23" s="607">
        <v>289.96381386000002</v>
      </c>
      <c r="R23" s="782">
        <v>366.16304048000001</v>
      </c>
      <c r="S23" s="606">
        <v>0.26278874458724844</v>
      </c>
      <c r="T23" s="821"/>
    </row>
    <row r="24" spans="1:20" s="144" customFormat="1" x14ac:dyDescent="0.2">
      <c r="A24" s="754" t="s">
        <v>174</v>
      </c>
      <c r="B24" s="599">
        <v>1569.0700107999999</v>
      </c>
      <c r="C24" s="140"/>
      <c r="D24" s="599">
        <v>386.67756285999997</v>
      </c>
      <c r="E24" s="600">
        <v>276.55692275999996</v>
      </c>
      <c r="F24" s="600">
        <v>369.99884699</v>
      </c>
      <c r="G24" s="600">
        <v>442.74543926000001</v>
      </c>
      <c r="H24" s="600">
        <v>1475.9787718699999</v>
      </c>
      <c r="I24" s="71"/>
      <c r="J24" s="599">
        <v>316.53541574000002</v>
      </c>
      <c r="K24" s="860">
        <v>387.48794797000005</v>
      </c>
      <c r="L24" s="600">
        <v>449.40362026999998</v>
      </c>
      <c r="M24" s="600">
        <v>0</v>
      </c>
      <c r="N24" s="866">
        <v>449.40362026999998</v>
      </c>
      <c r="O24" s="757">
        <v>0.21460816412259268</v>
      </c>
      <c r="P24" s="172"/>
      <c r="Q24" s="608">
        <v>1033.2333326099999</v>
      </c>
      <c r="R24" s="777">
        <v>1153.4269839799999</v>
      </c>
      <c r="S24" s="609">
        <v>0.11632769440992068</v>
      </c>
      <c r="T24" s="820"/>
    </row>
    <row r="25" spans="1:20" s="161" customFormat="1" x14ac:dyDescent="0.2">
      <c r="A25" s="753" t="s">
        <v>110</v>
      </c>
      <c r="B25" s="598">
        <v>0</v>
      </c>
      <c r="C25" s="162"/>
      <c r="D25" s="598">
        <v>0</v>
      </c>
      <c r="E25" s="597">
        <v>0</v>
      </c>
      <c r="F25" s="597">
        <v>0</v>
      </c>
      <c r="G25" s="597">
        <v>0</v>
      </c>
      <c r="H25" s="597">
        <v>0</v>
      </c>
      <c r="I25" s="72"/>
      <c r="J25" s="598">
        <v>0</v>
      </c>
      <c r="K25" s="859">
        <v>0</v>
      </c>
      <c r="L25" s="597">
        <v>0</v>
      </c>
      <c r="M25" s="597">
        <v>0</v>
      </c>
      <c r="N25" s="865">
        <v>0</v>
      </c>
      <c r="O25" s="878" t="s">
        <v>343</v>
      </c>
      <c r="P25" s="185"/>
      <c r="Q25" s="607">
        <v>0</v>
      </c>
      <c r="R25" s="782">
        <v>0</v>
      </c>
      <c r="S25" s="606" t="s">
        <v>343</v>
      </c>
      <c r="T25" s="821"/>
    </row>
    <row r="26" spans="1:20" s="161" customFormat="1" x14ac:dyDescent="0.2">
      <c r="A26" s="753" t="s">
        <v>109</v>
      </c>
      <c r="B26" s="598">
        <v>206.43348044999999</v>
      </c>
      <c r="C26" s="162"/>
      <c r="D26" s="598">
        <v>85.586761620000004</v>
      </c>
      <c r="E26" s="597">
        <v>50.691510310000005</v>
      </c>
      <c r="F26" s="597">
        <v>27.781058759999997</v>
      </c>
      <c r="G26" s="597">
        <v>57.705194059999997</v>
      </c>
      <c r="H26" s="597">
        <v>221.76452474999999</v>
      </c>
      <c r="I26" s="72"/>
      <c r="J26" s="598">
        <v>130.50095569999999</v>
      </c>
      <c r="K26" s="859">
        <v>41.649830569999999</v>
      </c>
      <c r="L26" s="597">
        <v>42.359064359999998</v>
      </c>
      <c r="M26" s="597">
        <v>0</v>
      </c>
      <c r="N26" s="865">
        <v>42.359064359999998</v>
      </c>
      <c r="O26" s="878">
        <v>0.52474622101119672</v>
      </c>
      <c r="P26" s="185"/>
      <c r="Q26" s="607">
        <v>164.05933069</v>
      </c>
      <c r="R26" s="782">
        <v>214.50985063000002</v>
      </c>
      <c r="S26" s="606">
        <v>0.30751387152328036</v>
      </c>
      <c r="T26" s="821"/>
    </row>
    <row r="27" spans="1:20" s="144" customFormat="1" x14ac:dyDescent="0.2">
      <c r="A27" s="754" t="s">
        <v>0</v>
      </c>
      <c r="B27" s="599">
        <v>1775.50349125</v>
      </c>
      <c r="C27" s="140"/>
      <c r="D27" s="599">
        <v>472.26432448000003</v>
      </c>
      <c r="E27" s="600">
        <v>327.24843306999998</v>
      </c>
      <c r="F27" s="600">
        <v>397.77990575000001</v>
      </c>
      <c r="G27" s="600">
        <v>500.45063332000007</v>
      </c>
      <c r="H27" s="600">
        <v>1697.7432966199999</v>
      </c>
      <c r="I27" s="71"/>
      <c r="J27" s="599">
        <v>447.03637144000004</v>
      </c>
      <c r="K27" s="860">
        <v>429.13777854</v>
      </c>
      <c r="L27" s="600">
        <v>491.76268462999997</v>
      </c>
      <c r="M27" s="600">
        <v>0</v>
      </c>
      <c r="N27" s="866">
        <v>491.76268462999997</v>
      </c>
      <c r="O27" s="757">
        <v>0.23626829189070961</v>
      </c>
      <c r="P27" s="172"/>
      <c r="Q27" s="608">
        <v>1197.2926633</v>
      </c>
      <c r="R27" s="777">
        <v>1367.9368346100002</v>
      </c>
      <c r="S27" s="609">
        <v>0.14252502879259921</v>
      </c>
      <c r="T27" s="820"/>
    </row>
    <row r="28" spans="1:20" s="161" customFormat="1" x14ac:dyDescent="0.2">
      <c r="A28" s="753" t="s">
        <v>270</v>
      </c>
      <c r="B28" s="598">
        <v>23.846982380000004</v>
      </c>
      <c r="C28" s="162"/>
      <c r="D28" s="598">
        <v>1.86500767</v>
      </c>
      <c r="E28" s="597">
        <v>0.43151980000000001</v>
      </c>
      <c r="F28" s="597">
        <v>60.358379880000001</v>
      </c>
      <c r="G28" s="597">
        <v>17.8895339</v>
      </c>
      <c r="H28" s="597">
        <v>80.544441250000006</v>
      </c>
      <c r="I28" s="72"/>
      <c r="J28" s="598">
        <v>12.26505257</v>
      </c>
      <c r="K28" s="859">
        <v>2.2790178800000001</v>
      </c>
      <c r="L28" s="597">
        <v>2.2461391000000002</v>
      </c>
      <c r="M28" s="597">
        <v>0</v>
      </c>
      <c r="N28" s="865">
        <v>2.2461391000000002</v>
      </c>
      <c r="O28" s="878">
        <v>-0.96278662375521662</v>
      </c>
      <c r="P28" s="185"/>
      <c r="Q28" s="607">
        <v>62.654907350000002</v>
      </c>
      <c r="R28" s="782">
        <v>16.79020955</v>
      </c>
      <c r="S28" s="606">
        <v>-0.73202083826878406</v>
      </c>
      <c r="T28" s="821"/>
    </row>
    <row r="29" spans="1:20" s="161" customFormat="1" x14ac:dyDescent="0.2">
      <c r="A29" s="753" t="s">
        <v>175</v>
      </c>
      <c r="B29" s="598">
        <v>629.99844027999995</v>
      </c>
      <c r="C29" s="162"/>
      <c r="D29" s="598">
        <v>295.84990135999999</v>
      </c>
      <c r="E29" s="597">
        <v>116.24818839</v>
      </c>
      <c r="F29" s="597">
        <v>217.08418411000002</v>
      </c>
      <c r="G29" s="597">
        <v>213.00872181</v>
      </c>
      <c r="H29" s="597">
        <v>842.19099567000012</v>
      </c>
      <c r="I29" s="72"/>
      <c r="J29" s="598">
        <v>266.53916747</v>
      </c>
      <c r="K29" s="859">
        <v>139.37496111999999</v>
      </c>
      <c r="L29" s="597">
        <v>159.11740263999999</v>
      </c>
      <c r="M29" s="597">
        <v>0</v>
      </c>
      <c r="N29" s="865">
        <v>159.11740263999999</v>
      </c>
      <c r="O29" s="878">
        <v>-0.2670244343578127</v>
      </c>
      <c r="P29" s="185"/>
      <c r="Q29" s="607">
        <v>629.18227386000001</v>
      </c>
      <c r="R29" s="782">
        <v>565.03153123000004</v>
      </c>
      <c r="S29" s="606">
        <v>-0.10195891603308935</v>
      </c>
      <c r="T29" s="821"/>
    </row>
    <row r="30" spans="1:20" s="161" customFormat="1" x14ac:dyDescent="0.2">
      <c r="A30" s="753" t="s">
        <v>176</v>
      </c>
      <c r="B30" s="598">
        <v>363.37250121</v>
      </c>
      <c r="C30" s="162"/>
      <c r="D30" s="598">
        <v>209.34276686000001</v>
      </c>
      <c r="E30" s="597">
        <v>22.80055634</v>
      </c>
      <c r="F30" s="597">
        <v>70.965982969999999</v>
      </c>
      <c r="G30" s="597">
        <v>89.256615499999995</v>
      </c>
      <c r="H30" s="597">
        <v>392.36592166999998</v>
      </c>
      <c r="I30" s="72"/>
      <c r="J30" s="598">
        <v>200.44540661000002</v>
      </c>
      <c r="K30" s="859">
        <v>67.60691340999999</v>
      </c>
      <c r="L30" s="597">
        <v>98.350783500000006</v>
      </c>
      <c r="M30" s="597">
        <v>0</v>
      </c>
      <c r="N30" s="865">
        <v>98.350783500000006</v>
      </c>
      <c r="O30" s="878">
        <v>0.38588629909595695</v>
      </c>
      <c r="P30" s="185"/>
      <c r="Q30" s="607">
        <v>303.10930616999997</v>
      </c>
      <c r="R30" s="782">
        <v>366.40310352000006</v>
      </c>
      <c r="S30" s="606">
        <v>0.20881509099724418</v>
      </c>
      <c r="T30" s="821"/>
    </row>
    <row r="31" spans="1:20" s="144" customFormat="1" x14ac:dyDescent="0.2">
      <c r="A31" s="754" t="s">
        <v>177</v>
      </c>
      <c r="B31" s="599">
        <v>266.62593907000002</v>
      </c>
      <c r="C31" s="140"/>
      <c r="D31" s="599">
        <v>86.507134500000006</v>
      </c>
      <c r="E31" s="600">
        <v>93.447632049999996</v>
      </c>
      <c r="F31" s="600">
        <v>146.11820114</v>
      </c>
      <c r="G31" s="600">
        <v>123.75210631</v>
      </c>
      <c r="H31" s="600">
        <v>449.82507399999997</v>
      </c>
      <c r="I31" s="71"/>
      <c r="J31" s="599">
        <v>66.093760859999989</v>
      </c>
      <c r="K31" s="860">
        <v>71.768047710000005</v>
      </c>
      <c r="L31" s="600">
        <v>60.766619140000003</v>
      </c>
      <c r="M31" s="600">
        <v>0</v>
      </c>
      <c r="N31" s="866">
        <v>60.766619140000003</v>
      </c>
      <c r="O31" s="757">
        <v>-0.5841269693583363</v>
      </c>
      <c r="P31" s="172"/>
      <c r="Q31" s="608">
        <v>326.07296768999998</v>
      </c>
      <c r="R31" s="777">
        <v>198.62842771000001</v>
      </c>
      <c r="S31" s="609">
        <v>-0.39084668957030028</v>
      </c>
      <c r="T31" s="820"/>
    </row>
    <row r="32" spans="1:20" s="161" customFormat="1" x14ac:dyDescent="0.2">
      <c r="A32" s="753" t="s">
        <v>178</v>
      </c>
      <c r="B32" s="598">
        <v>1817.67682079</v>
      </c>
      <c r="C32" s="162"/>
      <c r="D32" s="598">
        <v>427.31484758000005</v>
      </c>
      <c r="E32" s="597">
        <v>81.961540620000008</v>
      </c>
      <c r="F32" s="597">
        <v>406.17614140999996</v>
      </c>
      <c r="G32" s="597">
        <v>314.93399757999998</v>
      </c>
      <c r="H32" s="597">
        <v>1230.3865271900002</v>
      </c>
      <c r="I32" s="72"/>
      <c r="J32" s="598">
        <v>408.303113</v>
      </c>
      <c r="K32" s="859">
        <v>555.88954983000008</v>
      </c>
      <c r="L32" s="597">
        <v>325.76181234000001</v>
      </c>
      <c r="M32" s="597">
        <v>0</v>
      </c>
      <c r="N32" s="865">
        <v>325.76181234000001</v>
      </c>
      <c r="O32" s="878">
        <v>-0.19797895757946202</v>
      </c>
      <c r="P32" s="185"/>
      <c r="Q32" s="607">
        <v>915.45252960999994</v>
      </c>
      <c r="R32" s="782">
        <v>1289.9544751699998</v>
      </c>
      <c r="S32" s="606">
        <v>0.40908942129369041</v>
      </c>
      <c r="T32" s="821"/>
    </row>
    <row r="33" spans="1:20" s="161" customFormat="1" x14ac:dyDescent="0.2">
      <c r="A33" s="753" t="s">
        <v>179</v>
      </c>
      <c r="B33" s="598">
        <v>0</v>
      </c>
      <c r="C33" s="162"/>
      <c r="D33" s="598">
        <v>0</v>
      </c>
      <c r="E33" s="597">
        <v>0</v>
      </c>
      <c r="F33" s="597">
        <v>0</v>
      </c>
      <c r="G33" s="597">
        <v>0</v>
      </c>
      <c r="H33" s="597">
        <v>0</v>
      </c>
      <c r="I33" s="72"/>
      <c r="J33" s="598">
        <v>0</v>
      </c>
      <c r="K33" s="859">
        <v>0</v>
      </c>
      <c r="L33" s="597">
        <v>0</v>
      </c>
      <c r="M33" s="597">
        <v>0</v>
      </c>
      <c r="N33" s="865">
        <v>0</v>
      </c>
      <c r="O33" s="878" t="s">
        <v>343</v>
      </c>
      <c r="P33" s="185"/>
      <c r="Q33" s="607">
        <v>0</v>
      </c>
      <c r="R33" s="782">
        <v>0</v>
      </c>
      <c r="S33" s="606" t="s">
        <v>343</v>
      </c>
      <c r="T33" s="821"/>
    </row>
    <row r="34" spans="1:20" s="144" customFormat="1" ht="13.5" thickBot="1" x14ac:dyDescent="0.25">
      <c r="A34" s="164" t="s">
        <v>259</v>
      </c>
      <c r="B34" s="568">
        <v>1817.67682079</v>
      </c>
      <c r="C34" s="140"/>
      <c r="D34" s="568">
        <v>427.31484758000005</v>
      </c>
      <c r="E34" s="568">
        <v>81.961540620000008</v>
      </c>
      <c r="F34" s="568">
        <v>406.17614140999996</v>
      </c>
      <c r="G34" s="568">
        <v>314.93399757999998</v>
      </c>
      <c r="H34" s="568">
        <v>1230.3865271900002</v>
      </c>
      <c r="I34" s="71"/>
      <c r="J34" s="568">
        <v>408.303113</v>
      </c>
      <c r="K34" s="691">
        <v>555.88954983000008</v>
      </c>
      <c r="L34" s="568">
        <v>325.76181234000001</v>
      </c>
      <c r="M34" s="568">
        <v>0</v>
      </c>
      <c r="N34" s="867">
        <v>325.76181234000001</v>
      </c>
      <c r="O34" s="879">
        <v>-0.19797895757946202</v>
      </c>
      <c r="P34" s="172"/>
      <c r="Q34" s="604">
        <v>915.45252960999994</v>
      </c>
      <c r="R34" s="544">
        <v>1289.9544751699998</v>
      </c>
      <c r="S34" s="605">
        <v>0.40908942129369041</v>
      </c>
      <c r="T34" s="820"/>
    </row>
    <row r="35" spans="1:20" s="161" customFormat="1" x14ac:dyDescent="0.2">
      <c r="A35" s="72" t="s">
        <v>2</v>
      </c>
      <c r="B35" s="209">
        <v>106.05045627</v>
      </c>
      <c r="C35" s="162"/>
      <c r="D35" s="209">
        <v>28.468049869999998</v>
      </c>
      <c r="E35" s="160">
        <v>28.663413550000001</v>
      </c>
      <c r="F35" s="160">
        <v>29.411191439999996</v>
      </c>
      <c r="G35" s="160">
        <v>23.325198230000002</v>
      </c>
      <c r="H35" s="160">
        <v>109.86785309</v>
      </c>
      <c r="I35" s="72"/>
      <c r="J35" s="209">
        <v>23.507920540000001</v>
      </c>
      <c r="K35" s="861">
        <v>26.442190910000001</v>
      </c>
      <c r="L35" s="160">
        <v>26.425679289999998</v>
      </c>
      <c r="M35" s="160">
        <v>0</v>
      </c>
      <c r="N35" s="868">
        <v>26.425679289999998</v>
      </c>
      <c r="O35" s="878">
        <v>-0.10150939162361246</v>
      </c>
      <c r="P35" s="185"/>
      <c r="Q35" s="210">
        <v>86.542654859999999</v>
      </c>
      <c r="R35" s="509">
        <v>76.375790739999999</v>
      </c>
      <c r="S35" s="610">
        <v>-0.11747807062825759</v>
      </c>
      <c r="T35" s="71"/>
    </row>
    <row r="36" spans="1:20" s="161" customFormat="1" x14ac:dyDescent="0.2">
      <c r="A36" s="624" t="s">
        <v>1</v>
      </c>
      <c r="B36" s="533">
        <v>394.10250928999994</v>
      </c>
      <c r="C36" s="162"/>
      <c r="D36" s="598">
        <v>94.228010189999992</v>
      </c>
      <c r="E36" s="597">
        <v>-42.806108770000002</v>
      </c>
      <c r="F36" s="597">
        <v>90.358803399999999</v>
      </c>
      <c r="G36" s="597">
        <v>63.403424260000001</v>
      </c>
      <c r="H36" s="561">
        <v>205.18412908000002</v>
      </c>
      <c r="I36" s="72"/>
      <c r="J36" s="533">
        <v>65.728568940000002</v>
      </c>
      <c r="K36" s="859">
        <v>146.32712713000001</v>
      </c>
      <c r="L36" s="597">
        <v>106.19303515999999</v>
      </c>
      <c r="M36" s="597">
        <v>0</v>
      </c>
      <c r="N36" s="865">
        <v>106.19303515999999</v>
      </c>
      <c r="O36" s="878">
        <v>0.17523728916489828</v>
      </c>
      <c r="P36" s="185"/>
      <c r="Q36" s="607">
        <v>141.78070481999998</v>
      </c>
      <c r="R36" s="782">
        <v>318.24873123000003</v>
      </c>
      <c r="S36" s="606">
        <v>1.2446547408128485</v>
      </c>
      <c r="T36" s="821"/>
    </row>
    <row r="37" spans="1:20" s="144" customFormat="1" x14ac:dyDescent="0.2">
      <c r="A37" s="531" t="s">
        <v>3</v>
      </c>
      <c r="B37" s="520">
        <v>1317.52385523</v>
      </c>
      <c r="C37" s="140"/>
      <c r="D37" s="599">
        <v>304.61878751999996</v>
      </c>
      <c r="E37" s="600">
        <v>96.104235840000001</v>
      </c>
      <c r="F37" s="600">
        <v>286.40614656999998</v>
      </c>
      <c r="G37" s="600">
        <v>228.20537508999999</v>
      </c>
      <c r="H37" s="525">
        <v>915.33454501999995</v>
      </c>
      <c r="I37" s="71"/>
      <c r="J37" s="520">
        <v>319.06662352000001</v>
      </c>
      <c r="K37" s="860">
        <v>383.12023179000005</v>
      </c>
      <c r="L37" s="600">
        <v>193.14309788999998</v>
      </c>
      <c r="M37" s="600">
        <v>0</v>
      </c>
      <c r="N37" s="866">
        <v>193.14309788999998</v>
      </c>
      <c r="O37" s="757">
        <v>-0.32563214790226491</v>
      </c>
      <c r="P37" s="172"/>
      <c r="Q37" s="608">
        <v>687.1291699300001</v>
      </c>
      <c r="R37" s="777">
        <v>895.32995320000009</v>
      </c>
      <c r="S37" s="609">
        <v>0.30300093836972458</v>
      </c>
      <c r="T37" s="71"/>
    </row>
    <row r="38" spans="1:20" s="161" customFormat="1" x14ac:dyDescent="0.2">
      <c r="A38" s="624" t="s">
        <v>12</v>
      </c>
      <c r="B38" s="533">
        <v>698.94673427999999</v>
      </c>
      <c r="C38" s="162"/>
      <c r="D38" s="598">
        <v>155.92254381999999</v>
      </c>
      <c r="E38" s="597">
        <v>44.771930879999992</v>
      </c>
      <c r="F38" s="597">
        <v>152.24432038</v>
      </c>
      <c r="G38" s="597">
        <v>120.7475105</v>
      </c>
      <c r="H38" s="561">
        <v>473.68630558000001</v>
      </c>
      <c r="I38" s="72"/>
      <c r="J38" s="533">
        <v>165.58780276000002</v>
      </c>
      <c r="K38" s="859">
        <v>200.52940194999999</v>
      </c>
      <c r="L38" s="597">
        <v>102.03088031</v>
      </c>
      <c r="M38" s="597">
        <v>0</v>
      </c>
      <c r="N38" s="865">
        <v>102.03088031</v>
      </c>
      <c r="O38" s="878">
        <v>-0.32982143402570196</v>
      </c>
      <c r="P38" s="185"/>
      <c r="Q38" s="607">
        <v>352.93879507999998</v>
      </c>
      <c r="R38" s="782">
        <v>468.14808502</v>
      </c>
      <c r="S38" s="606">
        <v>0.32642852399914196</v>
      </c>
      <c r="T38" s="821"/>
    </row>
    <row r="39" spans="1:20" s="2" customFormat="1" ht="13.5" thickBot="1" x14ac:dyDescent="0.25">
      <c r="A39" s="526" t="s">
        <v>13</v>
      </c>
      <c r="B39" s="534">
        <v>618.57712094999999</v>
      </c>
      <c r="C39" s="19"/>
      <c r="D39" s="534">
        <v>148.6962437</v>
      </c>
      <c r="E39" s="534">
        <v>51.332304960000002</v>
      </c>
      <c r="F39" s="534">
        <v>134.16182619</v>
      </c>
      <c r="G39" s="534">
        <v>107.45786459</v>
      </c>
      <c r="H39" s="568">
        <v>441.64823944</v>
      </c>
      <c r="I39" s="71"/>
      <c r="J39" s="534">
        <v>153.47882075999999</v>
      </c>
      <c r="K39" s="691">
        <v>182.59082983999997</v>
      </c>
      <c r="L39" s="568">
        <v>91.112217580000006</v>
      </c>
      <c r="M39" s="568">
        <v>0</v>
      </c>
      <c r="N39" s="867">
        <v>91.112217580000006</v>
      </c>
      <c r="O39" s="879">
        <v>-0.32087822469733773</v>
      </c>
      <c r="P39" s="11"/>
      <c r="Q39" s="543">
        <v>334.19037485000001</v>
      </c>
      <c r="R39" s="544">
        <v>427.18186817999998</v>
      </c>
      <c r="S39" s="605">
        <v>0.27825904133755741</v>
      </c>
      <c r="T39" s="820"/>
    </row>
    <row r="40" spans="1:20" x14ac:dyDescent="0.2">
      <c r="F40" s="68"/>
      <c r="I40" s="75"/>
      <c r="K40" s="68"/>
      <c r="L40" s="69"/>
      <c r="O40" s="8"/>
      <c r="P40" s="8"/>
      <c r="Q40" s="211"/>
      <c r="R40" s="204"/>
      <c r="S40" s="8"/>
    </row>
    <row r="41" spans="1:20" s="84" customFormat="1" x14ac:dyDescent="0.2">
      <c r="A41" s="528" t="s">
        <v>7</v>
      </c>
      <c r="B41" s="617">
        <v>0.9003246752890004</v>
      </c>
      <c r="C41" s="135"/>
      <c r="D41" s="612">
        <v>0.91055275714917505</v>
      </c>
      <c r="E41" s="613">
        <v>0.90437988818389647</v>
      </c>
      <c r="F41" s="613">
        <v>0.88613783315906602</v>
      </c>
      <c r="G41" s="613">
        <v>0.90341294924918292</v>
      </c>
      <c r="H41" s="573">
        <v>0.90341294924918292</v>
      </c>
      <c r="I41" s="75"/>
      <c r="J41" s="617">
        <v>0.91509526501211358</v>
      </c>
      <c r="K41" s="862">
        <v>0.89154427216972776</v>
      </c>
      <c r="L41" s="613"/>
      <c r="M41" s="613"/>
      <c r="N41" s="875">
        <v>0.88431957715308773</v>
      </c>
      <c r="O41" s="614">
        <v>-2.051888473710958E-3</v>
      </c>
      <c r="P41" s="823" t="s">
        <v>21</v>
      </c>
      <c r="Q41" s="620">
        <v>0.90079817472654045</v>
      </c>
      <c r="R41" s="877">
        <v>0.89766013862775718</v>
      </c>
      <c r="S41" s="618">
        <v>-3.1380360987832701E-3</v>
      </c>
      <c r="T41" s="822" t="s">
        <v>21</v>
      </c>
    </row>
    <row r="42" spans="1:20" s="84" customFormat="1" x14ac:dyDescent="0.2">
      <c r="A42" s="528" t="s">
        <v>300</v>
      </c>
      <c r="B42" s="617">
        <v>0.29524311997456748</v>
      </c>
      <c r="C42" s="135"/>
      <c r="D42" s="612">
        <v>0.29948253511782152</v>
      </c>
      <c r="E42" s="613">
        <v>0.2961794571609308</v>
      </c>
      <c r="F42" s="613">
        <v>0.27319613000288179</v>
      </c>
      <c r="G42" s="613">
        <v>0.29627620526116571</v>
      </c>
      <c r="H42" s="573">
        <v>0.29108670207146281</v>
      </c>
      <c r="I42" s="75"/>
      <c r="J42" s="617">
        <v>0.2787069695323609</v>
      </c>
      <c r="K42" s="862">
        <v>0.30009370678706865</v>
      </c>
      <c r="L42" s="613">
        <v>0.27117657301599973</v>
      </c>
      <c r="M42" s="613">
        <v>0</v>
      </c>
      <c r="N42" s="875">
        <v>0.27117657301599973</v>
      </c>
      <c r="O42" s="614">
        <v>-7.3923338037795439E-3</v>
      </c>
      <c r="P42" s="824" t="s">
        <v>21</v>
      </c>
      <c r="Q42" s="620">
        <v>0.28926340262592953</v>
      </c>
      <c r="R42" s="775">
        <v>0.2831246570305872</v>
      </c>
      <c r="S42" s="618">
        <v>-6.138745595342332E-3</v>
      </c>
      <c r="T42" s="818" t="s">
        <v>21</v>
      </c>
    </row>
    <row r="43" spans="1:20" s="84" customFormat="1" x14ac:dyDescent="0.2">
      <c r="A43" s="528" t="s">
        <v>301</v>
      </c>
      <c r="B43" s="617">
        <v>0.69020829029588637</v>
      </c>
      <c r="C43" s="135"/>
      <c r="D43" s="612">
        <v>0.70116510457641013</v>
      </c>
      <c r="E43" s="613">
        <v>0.75598068856423639</v>
      </c>
      <c r="F43" s="613">
        <v>0.72690985974601086</v>
      </c>
      <c r="G43" s="613">
        <v>0.72743850525456155</v>
      </c>
      <c r="H43" s="573">
        <v>0.7282239096964942</v>
      </c>
      <c r="I43" s="75"/>
      <c r="J43" s="617">
        <v>0.68415530234358879</v>
      </c>
      <c r="K43" s="862">
        <v>0.66092393571698405</v>
      </c>
      <c r="L43" s="613">
        <v>0.74761419544551044</v>
      </c>
      <c r="M43" s="613">
        <v>0</v>
      </c>
      <c r="N43" s="875">
        <v>0.74761419544551044</v>
      </c>
      <c r="O43" s="614">
        <v>2.848267281273895E-2</v>
      </c>
      <c r="P43" s="824" t="s">
        <v>21</v>
      </c>
      <c r="Q43" s="620">
        <v>0.72849985662843497</v>
      </c>
      <c r="R43" s="775">
        <v>0.6987166447266655</v>
      </c>
      <c r="S43" s="618">
        <v>-2.9783211901769469E-2</v>
      </c>
      <c r="T43" s="818" t="s">
        <v>21</v>
      </c>
    </row>
    <row r="44" spans="1:20" s="144" customFormat="1" x14ac:dyDescent="0.2">
      <c r="A44" s="531" t="s">
        <v>302</v>
      </c>
      <c r="B44" s="625">
        <v>0.98172788564406988</v>
      </c>
      <c r="C44" s="119"/>
      <c r="D44" s="615">
        <v>0.9975454490143556</v>
      </c>
      <c r="E44" s="616">
        <v>1.0478641844864809</v>
      </c>
      <c r="F44" s="616">
        <v>0.99582767321118526</v>
      </c>
      <c r="G44" s="616">
        <v>1.0211854765610116</v>
      </c>
      <c r="H44" s="575">
        <v>1.0157590326869279</v>
      </c>
      <c r="I44" s="71"/>
      <c r="J44" s="625">
        <v>0.96194523467424697</v>
      </c>
      <c r="K44" s="863">
        <v>0.95821562727006038</v>
      </c>
      <c r="L44" s="616">
        <v>1.0146091703381608</v>
      </c>
      <c r="M44" s="616">
        <v>0</v>
      </c>
      <c r="N44" s="876">
        <v>1.0146091703381608</v>
      </c>
      <c r="O44" s="609">
        <v>1.886018799458742E-2</v>
      </c>
      <c r="P44" s="825" t="s">
        <v>21</v>
      </c>
      <c r="Q44" s="621">
        <v>1.01385248561582</v>
      </c>
      <c r="R44" s="784">
        <v>0.97915912210001044</v>
      </c>
      <c r="S44" s="622">
        <v>-3.4693363515809539E-2</v>
      </c>
      <c r="T44" s="819" t="s">
        <v>21</v>
      </c>
    </row>
    <row r="45" spans="1:20" s="84" customFormat="1" x14ac:dyDescent="0.2">
      <c r="A45" s="528" t="s">
        <v>8</v>
      </c>
      <c r="B45" s="617">
        <v>3.5133047367629011E-2</v>
      </c>
      <c r="C45" s="135"/>
      <c r="D45" s="612">
        <v>3.2837361057615921E-2</v>
      </c>
      <c r="E45" s="613">
        <v>2.3200738547668992E-2</v>
      </c>
      <c r="F45" s="613">
        <v>3.0699822200771162E-2</v>
      </c>
      <c r="G45" s="613">
        <v>3.6755265330963766E-2</v>
      </c>
      <c r="H45" s="573">
        <v>3.0975625802491111E-2</v>
      </c>
      <c r="I45" s="75"/>
      <c r="J45" s="617">
        <v>2.5421733402666697E-2</v>
      </c>
      <c r="K45" s="862">
        <v>2.9990946489094217E-2</v>
      </c>
      <c r="L45" s="613"/>
      <c r="M45" s="613"/>
      <c r="N45" s="875">
        <v>3.3976052385205062E-2</v>
      </c>
      <c r="O45" s="614">
        <f>N45-F45</f>
        <v>3.2762301844339002E-3</v>
      </c>
      <c r="P45" s="824" t="s">
        <v>21</v>
      </c>
      <c r="Q45" s="620">
        <v>2.8923858859500367E-2</v>
      </c>
      <c r="R45" s="775">
        <v>3.0135392614674489E-2</v>
      </c>
      <c r="S45" s="623">
        <v>1.2115337551741219E-3</v>
      </c>
      <c r="T45" s="818" t="s">
        <v>21</v>
      </c>
    </row>
    <row r="46" spans="1:20" s="84" customFormat="1" x14ac:dyDescent="0.2">
      <c r="A46" s="528" t="s">
        <v>9</v>
      </c>
      <c r="B46" s="617">
        <v>9.2129643907582007E-2</v>
      </c>
      <c r="C46" s="135"/>
      <c r="D46" s="612">
        <v>8.3938685965211049E-2</v>
      </c>
      <c r="E46" s="613">
        <v>1.550200075686216E-2</v>
      </c>
      <c r="F46" s="613">
        <v>7.5308232642696038E-2</v>
      </c>
      <c r="G46" s="613">
        <v>5.6397265787948118E-2</v>
      </c>
      <c r="H46" s="573">
        <v>5.7614009884094444E-2</v>
      </c>
      <c r="I46" s="75"/>
      <c r="J46" s="617">
        <v>7.1800496115396642E-2</v>
      </c>
      <c r="K46" s="862">
        <v>9.5473708013988995E-2</v>
      </c>
      <c r="L46" s="613"/>
      <c r="M46" s="613"/>
      <c r="N46" s="875">
        <v>5.3242416240369718E-2</v>
      </c>
      <c r="O46" s="614">
        <f t="shared" ref="O46:O48" si="0">N46-F46</f>
        <v>-2.206581640232632E-2</v>
      </c>
      <c r="P46" s="824" t="s">
        <v>21</v>
      </c>
      <c r="Q46" s="620">
        <v>5.8044798905080394E-2</v>
      </c>
      <c r="R46" s="877">
        <v>7.315318144140498E-2</v>
      </c>
      <c r="S46" s="614">
        <v>1.5108382536324585E-2</v>
      </c>
      <c r="T46" s="818" t="s">
        <v>21</v>
      </c>
    </row>
    <row r="47" spans="1:20" s="84" customFormat="1" x14ac:dyDescent="0.2">
      <c r="A47" s="528" t="s">
        <v>10</v>
      </c>
      <c r="B47" s="617">
        <v>0.23025031482295502</v>
      </c>
      <c r="C47" s="135"/>
      <c r="D47" s="617">
        <v>0.23625113886087362</v>
      </c>
      <c r="E47" s="617">
        <v>-0.80314470926492154</v>
      </c>
      <c r="F47" s="617">
        <v>0.23982805037250637</v>
      </c>
      <c r="G47" s="617">
        <v>0.21742630675523889</v>
      </c>
      <c r="H47" s="617">
        <v>0.1831153142046506</v>
      </c>
      <c r="I47" s="75"/>
      <c r="J47" s="617">
        <v>0.17081442343340236</v>
      </c>
      <c r="K47" s="862">
        <v>0.27637710277465027</v>
      </c>
      <c r="L47" s="573">
        <v>0.35476183271954642</v>
      </c>
      <c r="M47" s="617" t="e">
        <v>#DIV/0!</v>
      </c>
      <c r="N47" s="875">
        <v>0.35476183271954642</v>
      </c>
      <c r="O47" s="614">
        <f t="shared" si="0"/>
        <v>0.11493378234704005</v>
      </c>
      <c r="P47" s="824" t="s">
        <v>21</v>
      </c>
      <c r="Q47" s="614">
        <v>0.17104477716924435</v>
      </c>
      <c r="R47" s="775">
        <v>0.26223988218734806</v>
      </c>
      <c r="S47" s="618">
        <v>9.1195105018103712E-2</v>
      </c>
      <c r="T47" s="818" t="s">
        <v>21</v>
      </c>
    </row>
    <row r="48" spans="1:20" s="144" customFormat="1" x14ac:dyDescent="0.2">
      <c r="A48" s="531" t="s">
        <v>11</v>
      </c>
      <c r="B48" s="625">
        <v>0.13336241637973117</v>
      </c>
      <c r="C48" s="71"/>
      <c r="D48" s="615">
        <v>0.11834997732920369</v>
      </c>
      <c r="E48" s="616">
        <v>4.0536842482063365E-2</v>
      </c>
      <c r="F48" s="616">
        <v>0.10409360026695449</v>
      </c>
      <c r="G48" s="616">
        <v>8.1943375379434844E-2</v>
      </c>
      <c r="H48" s="575">
        <v>8.5407717800331504E-2</v>
      </c>
      <c r="I48" s="71"/>
      <c r="J48" s="625">
        <v>0.11584140227590034</v>
      </c>
      <c r="K48" s="863">
        <v>0.13768732794468716</v>
      </c>
      <c r="L48" s="783"/>
      <c r="M48" s="531"/>
      <c r="N48" s="876">
        <v>6.7583982647005547E-2</v>
      </c>
      <c r="O48" s="609">
        <f t="shared" si="0"/>
        <v>-3.6509617619948947E-2</v>
      </c>
      <c r="P48" s="825" t="s">
        <v>21</v>
      </c>
      <c r="Q48" s="621">
        <v>8.7099751962380553E-2</v>
      </c>
      <c r="R48" s="784">
        <v>0.10571887294072319</v>
      </c>
      <c r="S48" s="609">
        <v>1.8619120978342632E-2</v>
      </c>
      <c r="T48" s="819" t="s">
        <v>21</v>
      </c>
    </row>
    <row r="49" spans="1:17" x14ac:dyDescent="0.2">
      <c r="D49" s="15"/>
      <c r="E49" s="15"/>
      <c r="F49" s="18"/>
      <c r="G49" s="15"/>
      <c r="H49" s="13"/>
      <c r="J49" s="15"/>
      <c r="K49" s="146"/>
      <c r="L49" s="16"/>
      <c r="M49" s="13"/>
      <c r="O49" s="14"/>
      <c r="Q49" s="84"/>
    </row>
    <row r="50" spans="1:17" ht="14.25" x14ac:dyDescent="0.2">
      <c r="A50" t="s">
        <v>341</v>
      </c>
    </row>
  </sheetData>
  <mergeCells count="2">
    <mergeCell ref="O2:O3"/>
    <mergeCell ref="S2:S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3E548-19D8-43D2-BDEB-C0DEB1D51262}">
  <sheetPr codeName="Tabelle15">
    <tabColor rgb="FF00457D"/>
  </sheetPr>
  <dimension ref="A1:T43"/>
  <sheetViews>
    <sheetView showGridLines="0" zoomScaleNormal="100" workbookViewId="0"/>
  </sheetViews>
  <sheetFormatPr defaultColWidth="9.140625" defaultRowHeight="12.75" x14ac:dyDescent="0.2"/>
  <cols>
    <col min="1" max="1" width="64" customWidth="1"/>
    <col min="2" max="2" width="10.7109375" style="13" customWidth="1"/>
    <col min="3" max="3" width="2.7109375" style="6" customWidth="1"/>
    <col min="4" max="4" width="10.7109375" style="13" customWidth="1"/>
    <col min="5" max="5" width="10.7109375" style="6" customWidth="1"/>
    <col min="6" max="6" width="10.7109375" style="67" customWidth="1"/>
    <col min="7" max="8" width="10.7109375" style="6" customWidth="1"/>
    <col min="9" max="9" width="2.7109375" style="6" customWidth="1"/>
    <col min="10" max="10" width="10.7109375" style="13" customWidth="1"/>
    <col min="11" max="11" width="10.7109375" style="68" customWidth="1"/>
    <col min="12" max="12" width="10.7109375" style="6" hidden="1" customWidth="1"/>
    <col min="13" max="13" width="11.28515625" style="6" hidden="1" customWidth="1"/>
    <col min="14" max="14" width="11.28515625" style="6" customWidth="1"/>
    <col min="15" max="15" width="10.7109375" style="6" customWidth="1"/>
    <col min="16" max="16" width="3.85546875" style="6" customWidth="1"/>
    <col min="17" max="17" width="10.7109375" style="197" customWidth="1"/>
    <col min="18" max="18" width="10.7109375" style="69" customWidth="1"/>
    <col min="19" max="19" width="11.5703125" style="6" customWidth="1"/>
    <col min="20" max="20" width="4.5703125" customWidth="1"/>
  </cols>
  <sheetData>
    <row r="1" spans="1:19" ht="15.75" x14ac:dyDescent="0.25">
      <c r="A1" s="3" t="s">
        <v>181</v>
      </c>
    </row>
    <row r="2" spans="1:19" ht="12.75" customHeight="1" x14ac:dyDescent="0.2">
      <c r="J2" s="15"/>
      <c r="K2" s="18"/>
      <c r="L2" s="15"/>
      <c r="M2" s="113"/>
      <c r="N2" s="113"/>
      <c r="O2" s="970" t="s">
        <v>339</v>
      </c>
      <c r="Q2" s="18"/>
      <c r="R2" s="16"/>
      <c r="S2" s="964" t="s">
        <v>336</v>
      </c>
    </row>
    <row r="3" spans="1:19" ht="15.75" thickBot="1" x14ac:dyDescent="0.3">
      <c r="A3" s="64" t="s">
        <v>276</v>
      </c>
      <c r="B3" s="205" t="s">
        <v>17</v>
      </c>
      <c r="C3" s="11"/>
      <c r="D3" s="53" t="s">
        <v>18</v>
      </c>
      <c r="E3" s="53" t="s">
        <v>19</v>
      </c>
      <c r="F3" s="54" t="s">
        <v>20</v>
      </c>
      <c r="G3" s="53" t="s">
        <v>324</v>
      </c>
      <c r="H3" s="55" t="s">
        <v>325</v>
      </c>
      <c r="I3" s="8"/>
      <c r="J3" s="206" t="s">
        <v>326</v>
      </c>
      <c r="K3" s="58" t="s">
        <v>234</v>
      </c>
      <c r="L3" s="58" t="s">
        <v>233</v>
      </c>
      <c r="M3" s="57" t="s">
        <v>235</v>
      </c>
      <c r="N3" s="870" t="s">
        <v>233</v>
      </c>
      <c r="O3" s="971"/>
      <c r="P3" s="8"/>
      <c r="Q3" s="58" t="s">
        <v>334</v>
      </c>
      <c r="R3" s="508" t="s">
        <v>335</v>
      </c>
      <c r="S3" s="972"/>
    </row>
    <row r="4" spans="1:19" s="2" customFormat="1" ht="25.5" x14ac:dyDescent="0.2">
      <c r="A4" s="93" t="s">
        <v>159</v>
      </c>
      <c r="B4" s="116">
        <v>14781.257395569999</v>
      </c>
      <c r="C4" s="19"/>
      <c r="D4" s="79">
        <v>4986.0687747000002</v>
      </c>
      <c r="E4" s="78">
        <v>4188.1339306899999</v>
      </c>
      <c r="F4" s="78">
        <v>4173.4037267000003</v>
      </c>
      <c r="G4" s="78">
        <v>3396.4516965400003</v>
      </c>
      <c r="H4" s="140">
        <v>16744.05812863</v>
      </c>
      <c r="I4" s="20"/>
      <c r="J4" s="116">
        <v>5692.8880174500009</v>
      </c>
      <c r="K4" s="869">
        <v>4573.6524172199997</v>
      </c>
      <c r="L4" s="559">
        <v>5002.7989063699997</v>
      </c>
      <c r="M4" s="559">
        <v>0</v>
      </c>
      <c r="N4" s="871">
        <v>5002.7989063699997</v>
      </c>
      <c r="O4" s="627">
        <v>0.19873351201653811</v>
      </c>
      <c r="P4" s="11"/>
      <c r="Q4" s="602">
        <v>13347.606432090002</v>
      </c>
      <c r="R4" s="542">
        <v>15269.33934104</v>
      </c>
      <c r="S4" s="603">
        <v>0.14397584456264853</v>
      </c>
    </row>
    <row r="5" spans="1:19" s="158" customFormat="1" x14ac:dyDescent="0.2">
      <c r="A5" s="527" t="s">
        <v>271</v>
      </c>
      <c r="B5" s="516">
        <v>1369.9661767399998</v>
      </c>
      <c r="C5" s="74"/>
      <c r="D5" s="580">
        <v>462.67030735999964</v>
      </c>
      <c r="E5" s="586">
        <v>368.31336238000011</v>
      </c>
      <c r="F5" s="586">
        <v>371.84803985000036</v>
      </c>
      <c r="G5" s="586">
        <v>470.49278636000059</v>
      </c>
      <c r="H5" s="561">
        <v>1673.3244959499989</v>
      </c>
      <c r="I5" s="48"/>
      <c r="J5" s="516">
        <v>611.16920626000115</v>
      </c>
      <c r="K5" s="859">
        <v>380.21160900999928</v>
      </c>
      <c r="L5" s="597">
        <v>354.41217814999959</v>
      </c>
      <c r="M5" s="597">
        <v>0</v>
      </c>
      <c r="N5" s="872">
        <v>354.41217814999959</v>
      </c>
      <c r="O5" s="611">
        <v>-4.6889750197511369E-2</v>
      </c>
      <c r="P5" s="184"/>
      <c r="Q5" s="545">
        <v>1202.831709590002</v>
      </c>
      <c r="R5" s="782">
        <v>1345.7929934200019</v>
      </c>
      <c r="S5" s="606">
        <v>0.11885393666478067</v>
      </c>
    </row>
    <row r="6" spans="1:19" s="158" customFormat="1" x14ac:dyDescent="0.2">
      <c r="A6" s="527" t="s">
        <v>272</v>
      </c>
      <c r="B6" s="516">
        <v>13411.29121883</v>
      </c>
      <c r="C6" s="74"/>
      <c r="D6" s="580">
        <v>4523.39846734</v>
      </c>
      <c r="E6" s="586">
        <v>3819.82056831</v>
      </c>
      <c r="F6" s="586">
        <v>3801.5556868499998</v>
      </c>
      <c r="G6" s="586">
        <v>2925.9589101799997</v>
      </c>
      <c r="H6" s="561">
        <v>15070.73363268</v>
      </c>
      <c r="I6" s="48"/>
      <c r="J6" s="516">
        <v>5081.7188111899995</v>
      </c>
      <c r="K6" s="859">
        <v>4193.4408082099999</v>
      </c>
      <c r="L6" s="597">
        <v>4648.3867282199999</v>
      </c>
      <c r="M6" s="597">
        <v>0</v>
      </c>
      <c r="N6" s="872">
        <v>4648.3867282199999</v>
      </c>
      <c r="O6" s="611">
        <v>0.22275907842131104</v>
      </c>
      <c r="P6" s="184"/>
      <c r="Q6" s="545">
        <v>12144.7747225</v>
      </c>
      <c r="R6" s="782">
        <v>13923.546347619998</v>
      </c>
      <c r="S6" s="606">
        <v>0.14646394566912463</v>
      </c>
    </row>
    <row r="7" spans="1:19" s="158" customFormat="1" x14ac:dyDescent="0.2">
      <c r="A7" s="624" t="s">
        <v>160</v>
      </c>
      <c r="B7" s="516">
        <v>0</v>
      </c>
      <c r="C7" s="74"/>
      <c r="D7" s="516">
        <v>0</v>
      </c>
      <c r="E7" s="521">
        <v>0</v>
      </c>
      <c r="F7" s="521">
        <v>0</v>
      </c>
      <c r="G7" s="521">
        <v>0</v>
      </c>
      <c r="H7" s="521">
        <v>0</v>
      </c>
      <c r="I7" s="74"/>
      <c r="J7" s="516">
        <v>0</v>
      </c>
      <c r="K7" s="859">
        <v>0</v>
      </c>
      <c r="L7" s="521">
        <v>0</v>
      </c>
      <c r="M7" s="521">
        <v>0</v>
      </c>
      <c r="N7" s="872">
        <v>0</v>
      </c>
      <c r="O7" s="611" t="s">
        <v>343</v>
      </c>
      <c r="P7" s="184"/>
      <c r="Q7" s="545">
        <v>0</v>
      </c>
      <c r="R7" s="782">
        <v>0</v>
      </c>
      <c r="S7" s="606" t="s">
        <v>343</v>
      </c>
    </row>
    <row r="8" spans="1:19" s="158" customFormat="1" x14ac:dyDescent="0.2">
      <c r="A8" s="624" t="s">
        <v>161</v>
      </c>
      <c r="B8" s="516">
        <v>1434.22856514</v>
      </c>
      <c r="C8" s="74"/>
      <c r="D8" s="516">
        <v>412.21572142000002</v>
      </c>
      <c r="E8" s="521">
        <v>379.14416857999998</v>
      </c>
      <c r="F8" s="521">
        <v>500.91660055</v>
      </c>
      <c r="G8" s="521">
        <v>335.47009558999997</v>
      </c>
      <c r="H8" s="521">
        <v>1627.7465861400001</v>
      </c>
      <c r="I8" s="74"/>
      <c r="J8" s="516">
        <v>422.55527876999997</v>
      </c>
      <c r="K8" s="859">
        <v>468.28922071</v>
      </c>
      <c r="L8" s="521">
        <v>578.70380040999999</v>
      </c>
      <c r="M8" s="521">
        <v>0</v>
      </c>
      <c r="N8" s="872">
        <v>578.70380040999999</v>
      </c>
      <c r="O8" s="611">
        <v>0.15528972243002256</v>
      </c>
      <c r="P8" s="184"/>
      <c r="Q8" s="545">
        <v>1292.2764905500003</v>
      </c>
      <c r="R8" s="782">
        <v>1469.54829989</v>
      </c>
      <c r="S8" s="606">
        <v>0.13717792642389692</v>
      </c>
    </row>
    <row r="9" spans="1:19" s="158" customFormat="1" x14ac:dyDescent="0.2">
      <c r="A9" s="624" t="s">
        <v>162</v>
      </c>
      <c r="B9" s="516">
        <v>-569.36297909000007</v>
      </c>
      <c r="C9" s="74"/>
      <c r="D9" s="580">
        <v>-1314.5528395100002</v>
      </c>
      <c r="E9" s="586">
        <v>-274.96855175999997</v>
      </c>
      <c r="F9" s="586">
        <v>-115.15508219</v>
      </c>
      <c r="G9" s="586">
        <v>731.07479488000001</v>
      </c>
      <c r="H9" s="561">
        <v>-973.60167858</v>
      </c>
      <c r="I9" s="48"/>
      <c r="J9" s="516">
        <v>-1461.11235418</v>
      </c>
      <c r="K9" s="859">
        <v>-165.49214062999999</v>
      </c>
      <c r="L9" s="597">
        <v>-229.38330672999999</v>
      </c>
      <c r="M9" s="597">
        <v>0</v>
      </c>
      <c r="N9" s="872">
        <v>-229.38330672999999</v>
      </c>
      <c r="O9" s="611">
        <v>0.99195122236575939</v>
      </c>
      <c r="P9" s="184"/>
      <c r="Q9" s="545">
        <v>-1704.6764734600001</v>
      </c>
      <c r="R9" s="782">
        <v>-1855.98780154</v>
      </c>
      <c r="S9" s="606">
        <v>8.8762489795428223E-2</v>
      </c>
    </row>
    <row r="10" spans="1:19" s="158" customFormat="1" x14ac:dyDescent="0.2">
      <c r="A10" s="624" t="s">
        <v>163</v>
      </c>
      <c r="B10" s="516">
        <v>-19.97295635</v>
      </c>
      <c r="C10" s="74"/>
      <c r="D10" s="516">
        <v>-78.71870208</v>
      </c>
      <c r="E10" s="521">
        <v>2.9697652400000001</v>
      </c>
      <c r="F10" s="521">
        <v>-85.638564370000012</v>
      </c>
      <c r="G10" s="521">
        <v>98.716634760000005</v>
      </c>
      <c r="H10" s="521">
        <v>-62.670866450000005</v>
      </c>
      <c r="I10" s="74"/>
      <c r="J10" s="516">
        <v>-53.837115700000005</v>
      </c>
      <c r="K10" s="859">
        <v>-43.714484479999996</v>
      </c>
      <c r="L10" s="521">
        <v>-34.575537409999995</v>
      </c>
      <c r="M10" s="521">
        <v>0</v>
      </c>
      <c r="N10" s="872">
        <v>-34.575537409999995</v>
      </c>
      <c r="O10" s="611">
        <v>-0.59626206179009544</v>
      </c>
      <c r="P10" s="184"/>
      <c r="Q10" s="545">
        <v>-161.38750121000001</v>
      </c>
      <c r="R10" s="782">
        <v>-132.12713758999999</v>
      </c>
      <c r="S10" s="606">
        <v>-0.18130501681122113</v>
      </c>
    </row>
    <row r="11" spans="1:19" s="2" customFormat="1" x14ac:dyDescent="0.2">
      <c r="A11" s="531" t="s">
        <v>5</v>
      </c>
      <c r="B11" s="519">
        <v>12797.63880769</v>
      </c>
      <c r="C11" s="19"/>
      <c r="D11" s="584">
        <v>3338.0189158499998</v>
      </c>
      <c r="E11" s="585">
        <v>3531.0514451100003</v>
      </c>
      <c r="F11" s="585">
        <v>3642.9706083299998</v>
      </c>
      <c r="G11" s="585">
        <v>3693.3397610700003</v>
      </c>
      <c r="H11" s="525">
        <v>14205.380730360001</v>
      </c>
      <c r="I11" s="20"/>
      <c r="J11" s="519">
        <v>3863.0575001999996</v>
      </c>
      <c r="K11" s="860">
        <v>3983.5855403600003</v>
      </c>
      <c r="L11" s="600">
        <v>4229.2873366399999</v>
      </c>
      <c r="M11" s="600">
        <v>0</v>
      </c>
      <c r="N11" s="873">
        <v>4229.2873366399999</v>
      </c>
      <c r="O11" s="627">
        <v>0.16094467711853919</v>
      </c>
      <c r="P11" s="11"/>
      <c r="Q11" s="549">
        <v>10512.040969290001</v>
      </c>
      <c r="R11" s="777">
        <v>12075.9303772</v>
      </c>
      <c r="S11" s="609">
        <v>0.14877124361280211</v>
      </c>
    </row>
    <row r="12" spans="1:19" s="158" customFormat="1" x14ac:dyDescent="0.2">
      <c r="A12" s="624" t="s">
        <v>164</v>
      </c>
      <c r="B12" s="516">
        <v>9679.7239800300013</v>
      </c>
      <c r="C12" s="74"/>
      <c r="D12" s="516">
        <v>2502.4912231399999</v>
      </c>
      <c r="E12" s="521">
        <v>2672.5942477600001</v>
      </c>
      <c r="F12" s="521">
        <v>2971.8274865500002</v>
      </c>
      <c r="G12" s="521">
        <v>3041.6870573299998</v>
      </c>
      <c r="H12" s="521">
        <v>11188.60001478</v>
      </c>
      <c r="I12" s="74"/>
      <c r="J12" s="516">
        <v>2798.8188594200001</v>
      </c>
      <c r="K12" s="859">
        <v>2754.9511941400006</v>
      </c>
      <c r="L12" s="521">
        <v>3954.7744086799999</v>
      </c>
      <c r="M12" s="521">
        <v>0</v>
      </c>
      <c r="N12" s="872">
        <v>3954.7744086799999</v>
      </c>
      <c r="O12" s="611">
        <v>0.33075504099031822</v>
      </c>
      <c r="P12" s="184"/>
      <c r="Q12" s="545">
        <v>8146.9129574500012</v>
      </c>
      <c r="R12" s="782">
        <v>9508.5444622399991</v>
      </c>
      <c r="S12" s="606">
        <v>0.16713465725012375</v>
      </c>
    </row>
    <row r="13" spans="1:19" s="158" customFormat="1" x14ac:dyDescent="0.2">
      <c r="A13" s="624" t="s">
        <v>165</v>
      </c>
      <c r="B13" s="516">
        <v>848.20733250000001</v>
      </c>
      <c r="C13" s="74"/>
      <c r="D13" s="580">
        <v>160.96728236000001</v>
      </c>
      <c r="E13" s="586">
        <v>4.2962824599999996</v>
      </c>
      <c r="F13" s="586">
        <v>323.46407920999997</v>
      </c>
      <c r="G13" s="586">
        <v>355.5291229</v>
      </c>
      <c r="H13" s="561">
        <v>844.25676692999991</v>
      </c>
      <c r="I13" s="48"/>
      <c r="J13" s="516">
        <v>156.21097957000001</v>
      </c>
      <c r="K13" s="859">
        <v>125.07493468000001</v>
      </c>
      <c r="L13" s="597">
        <v>790.5529915599999</v>
      </c>
      <c r="M13" s="597">
        <v>0</v>
      </c>
      <c r="N13" s="872">
        <v>790.5529915599999</v>
      </c>
      <c r="O13" s="611">
        <v>1.4440209666890262</v>
      </c>
      <c r="P13" s="184"/>
      <c r="Q13" s="545">
        <v>488.72764402999996</v>
      </c>
      <c r="R13" s="782">
        <v>1071.8389058099999</v>
      </c>
      <c r="S13" s="606">
        <v>1.1931210949553046</v>
      </c>
    </row>
    <row r="14" spans="1:19" s="2" customFormat="1" x14ac:dyDescent="0.2">
      <c r="A14" s="531" t="s">
        <v>166</v>
      </c>
      <c r="B14" s="519">
        <v>8831.5166475300011</v>
      </c>
      <c r="C14" s="19"/>
      <c r="D14" s="519">
        <v>2341.5239407800004</v>
      </c>
      <c r="E14" s="524">
        <v>2668.2979652999998</v>
      </c>
      <c r="F14" s="524">
        <v>2648.3634073400003</v>
      </c>
      <c r="G14" s="524">
        <v>2686.1579344300003</v>
      </c>
      <c r="H14" s="524">
        <v>10344.34324785</v>
      </c>
      <c r="I14" s="19"/>
      <c r="J14" s="519">
        <v>2642.6078798499998</v>
      </c>
      <c r="K14" s="860">
        <v>2629.8762594599993</v>
      </c>
      <c r="L14" s="524">
        <v>3164.2214171199998</v>
      </c>
      <c r="M14" s="524">
        <v>0</v>
      </c>
      <c r="N14" s="873">
        <v>3164.2214171199998</v>
      </c>
      <c r="O14" s="627">
        <v>0.19478369484727329</v>
      </c>
      <c r="P14" s="11"/>
      <c r="Q14" s="549">
        <v>7658.1853134200001</v>
      </c>
      <c r="R14" s="777">
        <v>8436.7055564300008</v>
      </c>
      <c r="S14" s="609">
        <v>0.10165857982644304</v>
      </c>
    </row>
    <row r="15" spans="1:19" s="158" customFormat="1" x14ac:dyDescent="0.2">
      <c r="A15" s="624" t="s">
        <v>167</v>
      </c>
      <c r="B15" s="516">
        <v>3987.4026868800001</v>
      </c>
      <c r="C15" s="74"/>
      <c r="D15" s="516">
        <v>1047.5322749899999</v>
      </c>
      <c r="E15" s="521">
        <v>1094.0208311199999</v>
      </c>
      <c r="F15" s="521">
        <v>1044.4951642999999</v>
      </c>
      <c r="G15" s="521">
        <v>1145.25372752</v>
      </c>
      <c r="H15" s="521">
        <v>4331.3019979300007</v>
      </c>
      <c r="I15" s="74"/>
      <c r="J15" s="516">
        <v>1127.02231815</v>
      </c>
      <c r="K15" s="859">
        <v>1251.3336153100001</v>
      </c>
      <c r="L15" s="521">
        <v>1197.2010554200001</v>
      </c>
      <c r="M15" s="521">
        <v>0</v>
      </c>
      <c r="N15" s="872">
        <v>1197.2010554200001</v>
      </c>
      <c r="O15" s="611">
        <v>0.14620066836052864</v>
      </c>
      <c r="P15" s="184"/>
      <c r="Q15" s="545">
        <v>3186.04827041</v>
      </c>
      <c r="R15" s="782">
        <v>3575.5569888800001</v>
      </c>
      <c r="S15" s="606">
        <v>0.122254493783886</v>
      </c>
    </row>
    <row r="16" spans="1:19" s="158" customFormat="1" x14ac:dyDescent="0.2">
      <c r="A16" s="624" t="s">
        <v>165</v>
      </c>
      <c r="B16" s="516">
        <v>208.98787699000002</v>
      </c>
      <c r="C16" s="74"/>
      <c r="D16" s="580">
        <v>47.853907799999995</v>
      </c>
      <c r="E16" s="586">
        <v>48.1959309</v>
      </c>
      <c r="F16" s="586">
        <v>49.24969239</v>
      </c>
      <c r="G16" s="586">
        <v>51.005038369999994</v>
      </c>
      <c r="H16" s="561">
        <v>196.30456946000001</v>
      </c>
      <c r="I16" s="48"/>
      <c r="J16" s="516">
        <v>50.361269139999997</v>
      </c>
      <c r="K16" s="859">
        <v>55.884664200000003</v>
      </c>
      <c r="L16" s="597">
        <v>50.317409170000005</v>
      </c>
      <c r="M16" s="597">
        <v>0</v>
      </c>
      <c r="N16" s="872">
        <v>50.317409170000005</v>
      </c>
      <c r="O16" s="611">
        <v>2.167966393667875E-2</v>
      </c>
      <c r="P16" s="184"/>
      <c r="Q16" s="545">
        <v>145.29953109000002</v>
      </c>
      <c r="R16" s="782">
        <v>156.56334250999998</v>
      </c>
      <c r="S16" s="606">
        <v>7.7521319824652754E-2</v>
      </c>
    </row>
    <row r="17" spans="1:19" s="2" customFormat="1" x14ac:dyDescent="0.2">
      <c r="A17" s="531" t="s">
        <v>168</v>
      </c>
      <c r="B17" s="519">
        <v>3778.41480989</v>
      </c>
      <c r="C17" s="19"/>
      <c r="D17" s="519">
        <v>999.67836719000002</v>
      </c>
      <c r="E17" s="524">
        <v>1045.82490022</v>
      </c>
      <c r="F17" s="524">
        <v>995.24547190999999</v>
      </c>
      <c r="G17" s="524">
        <v>1094.24868915</v>
      </c>
      <c r="H17" s="524">
        <v>4134.9974284700002</v>
      </c>
      <c r="I17" s="19"/>
      <c r="J17" s="519">
        <v>1076.6610490099999</v>
      </c>
      <c r="K17" s="860">
        <v>1195.4489511100001</v>
      </c>
      <c r="L17" s="524">
        <v>1146.8836462500001</v>
      </c>
      <c r="M17" s="524">
        <v>0</v>
      </c>
      <c r="N17" s="873">
        <v>1146.8836462500001</v>
      </c>
      <c r="O17" s="627">
        <v>0.15236258653755796</v>
      </c>
      <c r="P17" s="11"/>
      <c r="Q17" s="549">
        <v>3040.7487393200004</v>
      </c>
      <c r="R17" s="777">
        <v>3418.9936463700001</v>
      </c>
      <c r="S17" s="609">
        <v>0.12439202955472942</v>
      </c>
    </row>
    <row r="18" spans="1:19" s="158" customFormat="1" x14ac:dyDescent="0.2">
      <c r="A18" s="624" t="s">
        <v>169</v>
      </c>
      <c r="B18" s="516">
        <v>0</v>
      </c>
      <c r="C18" s="74"/>
      <c r="D18" s="580">
        <v>0</v>
      </c>
      <c r="E18" s="586">
        <v>0</v>
      </c>
      <c r="F18" s="586">
        <v>0</v>
      </c>
      <c r="G18" s="586">
        <v>0</v>
      </c>
      <c r="H18" s="561">
        <v>0</v>
      </c>
      <c r="I18" s="48"/>
      <c r="J18" s="516">
        <v>0</v>
      </c>
      <c r="K18" s="859">
        <v>0</v>
      </c>
      <c r="L18" s="597">
        <v>0</v>
      </c>
      <c r="M18" s="597">
        <v>0</v>
      </c>
      <c r="N18" s="872">
        <v>0</v>
      </c>
      <c r="O18" s="611" t="s">
        <v>343</v>
      </c>
      <c r="P18" s="184"/>
      <c r="Q18" s="545">
        <v>0</v>
      </c>
      <c r="R18" s="782">
        <v>0</v>
      </c>
      <c r="S18" s="606" t="s">
        <v>343</v>
      </c>
    </row>
    <row r="19" spans="1:19" s="158" customFormat="1" x14ac:dyDescent="0.2">
      <c r="A19" s="624" t="s">
        <v>170</v>
      </c>
      <c r="B19" s="516">
        <v>1.51975375</v>
      </c>
      <c r="C19" s="74"/>
      <c r="D19" s="516">
        <v>-1.0215585700000001</v>
      </c>
      <c r="E19" s="521">
        <v>1.10873753</v>
      </c>
      <c r="F19" s="521">
        <v>-0.25215337999999998</v>
      </c>
      <c r="G19" s="521">
        <v>0.51962076000000001</v>
      </c>
      <c r="H19" s="521">
        <v>0.35464634</v>
      </c>
      <c r="I19" s="48"/>
      <c r="J19" s="516">
        <v>0.32339216999999998</v>
      </c>
      <c r="K19" s="859">
        <v>2.9707741400000001</v>
      </c>
      <c r="L19" s="521">
        <v>-2.3461676300000001</v>
      </c>
      <c r="M19" s="521">
        <v>0</v>
      </c>
      <c r="N19" s="872">
        <v>-2.3461676300000001</v>
      </c>
      <c r="O19" s="611">
        <v>8.3045258009232317</v>
      </c>
      <c r="P19" s="184"/>
      <c r="Q19" s="545">
        <v>-0.16497442000000001</v>
      </c>
      <c r="R19" s="782">
        <v>0.94799868000000009</v>
      </c>
      <c r="S19" s="606">
        <v>-6.7463374018832738</v>
      </c>
    </row>
    <row r="20" spans="1:19" s="2" customFormat="1" x14ac:dyDescent="0.2">
      <c r="A20" s="531" t="s">
        <v>171</v>
      </c>
      <c r="B20" s="519">
        <v>-1.51975375</v>
      </c>
      <c r="C20" s="19"/>
      <c r="D20" s="584">
        <v>1.0215585700000001</v>
      </c>
      <c r="E20" s="585">
        <v>-1.10873753</v>
      </c>
      <c r="F20" s="585">
        <v>0.25215337999999998</v>
      </c>
      <c r="G20" s="585">
        <v>-0.51962076000000001</v>
      </c>
      <c r="H20" s="525">
        <v>-0.35464634</v>
      </c>
      <c r="I20" s="20"/>
      <c r="J20" s="519">
        <v>-0.32339216999999998</v>
      </c>
      <c r="K20" s="860">
        <v>-2.9707741400000001</v>
      </c>
      <c r="L20" s="600">
        <v>2.3461676300000001</v>
      </c>
      <c r="M20" s="600">
        <v>0</v>
      </c>
      <c r="N20" s="873">
        <v>2.3461676300000001</v>
      </c>
      <c r="O20" s="627">
        <v>8.3045258009232317</v>
      </c>
      <c r="P20" s="11"/>
      <c r="Q20" s="549">
        <v>0.16497442000000001</v>
      </c>
      <c r="R20" s="777">
        <v>-0.94799868000000009</v>
      </c>
      <c r="S20" s="609">
        <v>-6.7463374018832738</v>
      </c>
    </row>
    <row r="21" spans="1:19" s="2" customFormat="1" x14ac:dyDescent="0.2">
      <c r="A21" s="531" t="s">
        <v>6</v>
      </c>
      <c r="B21" s="519">
        <v>186.18759652</v>
      </c>
      <c r="C21" s="19"/>
      <c r="D21" s="584">
        <v>-2.1618335499999999</v>
      </c>
      <c r="E21" s="585">
        <v>-184.18015793999999</v>
      </c>
      <c r="F21" s="585">
        <v>-0.38611753999999998</v>
      </c>
      <c r="G21" s="585">
        <v>-87.586483270000002</v>
      </c>
      <c r="H21" s="525">
        <v>-274.31459230000002</v>
      </c>
      <c r="I21" s="20"/>
      <c r="J21" s="519">
        <v>143.46517917</v>
      </c>
      <c r="K21" s="860">
        <v>155.28955565000001</v>
      </c>
      <c r="L21" s="600">
        <v>-79.471559099999993</v>
      </c>
      <c r="M21" s="600">
        <v>0</v>
      </c>
      <c r="N21" s="873">
        <v>-79.471559099999993</v>
      </c>
      <c r="O21" s="627">
        <v>204.82219367708598</v>
      </c>
      <c r="P21" s="11"/>
      <c r="Q21" s="549">
        <v>-186.72810903000001</v>
      </c>
      <c r="R21" s="777">
        <v>219.28317572</v>
      </c>
      <c r="S21" s="609">
        <v>-2.1743447564435501</v>
      </c>
    </row>
    <row r="22" spans="1:19" s="158" customFormat="1" x14ac:dyDescent="0.2">
      <c r="A22" s="624" t="s">
        <v>172</v>
      </c>
      <c r="B22" s="516">
        <v>1292.3402922799999</v>
      </c>
      <c r="C22" s="74"/>
      <c r="D22" s="580">
        <v>357.28186404000002</v>
      </c>
      <c r="E22" s="586">
        <v>250.12855216</v>
      </c>
      <c r="F22" s="586">
        <v>303.65131513</v>
      </c>
      <c r="G22" s="586">
        <v>337.96637342000002</v>
      </c>
      <c r="H22" s="561">
        <v>1249.0281047500002</v>
      </c>
      <c r="I22" s="48"/>
      <c r="J22" s="516">
        <v>337.22878735</v>
      </c>
      <c r="K22" s="859">
        <v>386.79514757999999</v>
      </c>
      <c r="L22" s="597">
        <v>476.03232122000003</v>
      </c>
      <c r="M22" s="597">
        <v>0</v>
      </c>
      <c r="N22" s="872">
        <v>476.03232122000003</v>
      </c>
      <c r="O22" s="611">
        <v>0.56769392227463211</v>
      </c>
      <c r="P22" s="184"/>
      <c r="Q22" s="545">
        <v>911.06173133000004</v>
      </c>
      <c r="R22" s="782">
        <v>1200.0562561500001</v>
      </c>
      <c r="S22" s="606">
        <v>0.3172063043391315</v>
      </c>
    </row>
    <row r="23" spans="1:19" s="158" customFormat="1" x14ac:dyDescent="0.2">
      <c r="A23" s="624" t="s">
        <v>173</v>
      </c>
      <c r="B23" s="516">
        <v>246.69765355000001</v>
      </c>
      <c r="C23" s="74"/>
      <c r="D23" s="516">
        <v>69.274341759999999</v>
      </c>
      <c r="E23" s="521">
        <v>95.273315449999998</v>
      </c>
      <c r="F23" s="521">
        <v>62.836599229999997</v>
      </c>
      <c r="G23" s="521">
        <v>67.243469829999995</v>
      </c>
      <c r="H23" s="521">
        <v>294.62772626999998</v>
      </c>
      <c r="I23" s="74"/>
      <c r="J23" s="516">
        <v>65.652731189999997</v>
      </c>
      <c r="K23" s="859">
        <v>76.821940280000007</v>
      </c>
      <c r="L23" s="521">
        <v>86.478349519999995</v>
      </c>
      <c r="M23" s="521">
        <v>0</v>
      </c>
      <c r="N23" s="872">
        <v>86.478349519999995</v>
      </c>
      <c r="O23" s="611">
        <v>0.37624172185805921</v>
      </c>
      <c r="P23" s="184"/>
      <c r="Q23" s="545">
        <v>227.38425644</v>
      </c>
      <c r="R23" s="782">
        <v>228.95302099</v>
      </c>
      <c r="S23" s="606">
        <v>6.8991783976651349E-3</v>
      </c>
    </row>
    <row r="24" spans="1:19" s="2" customFormat="1" x14ac:dyDescent="0.2">
      <c r="A24" s="531" t="s">
        <v>174</v>
      </c>
      <c r="B24" s="519">
        <v>1045.64263873</v>
      </c>
      <c r="C24" s="19"/>
      <c r="D24" s="584">
        <v>288.00752227999999</v>
      </c>
      <c r="E24" s="585">
        <v>154.85523671000001</v>
      </c>
      <c r="F24" s="585">
        <v>240.81471590000001</v>
      </c>
      <c r="G24" s="585">
        <v>270.72290358999999</v>
      </c>
      <c r="H24" s="525">
        <v>954.40037847999997</v>
      </c>
      <c r="I24" s="20"/>
      <c r="J24" s="519">
        <v>271.57605616000001</v>
      </c>
      <c r="K24" s="860">
        <v>309.97320730000001</v>
      </c>
      <c r="L24" s="600">
        <v>389.55397169999998</v>
      </c>
      <c r="M24" s="600">
        <v>0</v>
      </c>
      <c r="N24" s="873">
        <v>389.55397169999998</v>
      </c>
      <c r="O24" s="627">
        <v>0.61765019319568903</v>
      </c>
      <c r="P24" s="11"/>
      <c r="Q24" s="549">
        <v>683.67747488999998</v>
      </c>
      <c r="R24" s="777">
        <v>971.10323515999994</v>
      </c>
      <c r="S24" s="609">
        <v>0.42041133550033255</v>
      </c>
    </row>
    <row r="25" spans="1:19" s="158" customFormat="1" x14ac:dyDescent="0.2">
      <c r="A25" s="624" t="s">
        <v>110</v>
      </c>
      <c r="B25" s="516">
        <v>0</v>
      </c>
      <c r="C25" s="74"/>
      <c r="D25" s="580">
        <v>0</v>
      </c>
      <c r="E25" s="586">
        <v>0</v>
      </c>
      <c r="F25" s="586">
        <v>0</v>
      </c>
      <c r="G25" s="586">
        <v>0</v>
      </c>
      <c r="H25" s="561">
        <v>0</v>
      </c>
      <c r="I25" s="48"/>
      <c r="J25" s="516">
        <v>0</v>
      </c>
      <c r="K25" s="859">
        <v>0</v>
      </c>
      <c r="L25" s="597">
        <v>0</v>
      </c>
      <c r="M25" s="597">
        <v>0</v>
      </c>
      <c r="N25" s="872">
        <v>0</v>
      </c>
      <c r="O25" s="611" t="s">
        <v>343</v>
      </c>
      <c r="P25" s="184"/>
      <c r="Q25" s="545">
        <v>0</v>
      </c>
      <c r="R25" s="782">
        <v>0</v>
      </c>
      <c r="S25" s="606" t="s">
        <v>343</v>
      </c>
    </row>
    <row r="26" spans="1:19" s="158" customFormat="1" x14ac:dyDescent="0.2">
      <c r="A26" s="624" t="s">
        <v>109</v>
      </c>
      <c r="B26" s="516">
        <v>47.652323259999996</v>
      </c>
      <c r="C26" s="74"/>
      <c r="D26" s="580">
        <v>10.35517117</v>
      </c>
      <c r="E26" s="586">
        <v>15.16926014</v>
      </c>
      <c r="F26" s="586">
        <v>15.5857814</v>
      </c>
      <c r="G26" s="586">
        <v>9.3413203300000003</v>
      </c>
      <c r="H26" s="561">
        <v>50.451533040000001</v>
      </c>
      <c r="I26" s="48"/>
      <c r="J26" s="516">
        <v>3.54256744</v>
      </c>
      <c r="K26" s="859">
        <v>11.162067369999999</v>
      </c>
      <c r="L26" s="597">
        <v>17.685179989999998</v>
      </c>
      <c r="M26" s="597">
        <v>0</v>
      </c>
      <c r="N26" s="872">
        <v>17.685179989999998</v>
      </c>
      <c r="O26" s="611">
        <v>0.13469960447411369</v>
      </c>
      <c r="P26" s="184"/>
      <c r="Q26" s="545">
        <v>41.110212709999999</v>
      </c>
      <c r="R26" s="782">
        <v>32.389814800000003</v>
      </c>
      <c r="S26" s="606">
        <v>-0.21212242251129904</v>
      </c>
    </row>
    <row r="27" spans="1:19" s="2" customFormat="1" x14ac:dyDescent="0.2">
      <c r="A27" s="531" t="s">
        <v>0</v>
      </c>
      <c r="B27" s="519">
        <v>1093.29496199</v>
      </c>
      <c r="C27" s="19"/>
      <c r="D27" s="584">
        <v>298.36269344999999</v>
      </c>
      <c r="E27" s="585">
        <v>170.02449684999999</v>
      </c>
      <c r="F27" s="585">
        <v>256.40049729999998</v>
      </c>
      <c r="G27" s="585">
        <v>280.06422392000002</v>
      </c>
      <c r="H27" s="525">
        <v>1004.8519115199999</v>
      </c>
      <c r="I27" s="20"/>
      <c r="J27" s="519">
        <v>275.11862360000003</v>
      </c>
      <c r="K27" s="860">
        <v>321.13527467</v>
      </c>
      <c r="L27" s="600">
        <v>407.23915168999997</v>
      </c>
      <c r="M27" s="600">
        <v>0</v>
      </c>
      <c r="N27" s="873">
        <v>407.23915168999997</v>
      </c>
      <c r="O27" s="627">
        <v>0.58829314286981294</v>
      </c>
      <c r="P27" s="11"/>
      <c r="Q27" s="549">
        <v>724.78768760000003</v>
      </c>
      <c r="R27" s="777">
        <v>1003.49304996</v>
      </c>
      <c r="S27" s="609">
        <v>0.38453379814284799</v>
      </c>
    </row>
    <row r="28" spans="1:19" s="158" customFormat="1" x14ac:dyDescent="0.2">
      <c r="A28" s="624" t="s">
        <v>270</v>
      </c>
      <c r="B28" s="516">
        <v>0.60345187</v>
      </c>
      <c r="C28" s="74"/>
      <c r="D28" s="580">
        <v>2.12100767</v>
      </c>
      <c r="E28" s="586">
        <v>-0.29448020000000003</v>
      </c>
      <c r="F28" s="586">
        <v>2.437988E-2</v>
      </c>
      <c r="G28" s="586">
        <v>-2.3754661000000001</v>
      </c>
      <c r="H28" s="561">
        <v>-0.52455874999999996</v>
      </c>
      <c r="I28" s="48"/>
      <c r="J28" s="516">
        <v>-0.22994742999999998</v>
      </c>
      <c r="K28" s="859">
        <v>0.73281788000000003</v>
      </c>
      <c r="L28" s="597">
        <v>7.933910000000001E-2</v>
      </c>
      <c r="M28" s="597">
        <v>0</v>
      </c>
      <c r="N28" s="872">
        <v>7.933910000000001E-2</v>
      </c>
      <c r="O28" s="611">
        <v>2.2542859111693745</v>
      </c>
      <c r="P28" s="184"/>
      <c r="Q28" s="545">
        <v>1.8509073500000002</v>
      </c>
      <c r="R28" s="782">
        <v>0.58220955000000008</v>
      </c>
      <c r="S28" s="606">
        <v>-0.68544641091840708</v>
      </c>
    </row>
    <row r="29" spans="1:19" s="158" customFormat="1" x14ac:dyDescent="0.2">
      <c r="A29" s="624" t="s">
        <v>175</v>
      </c>
      <c r="B29" s="516">
        <v>255.20752511000001</v>
      </c>
      <c r="C29" s="74"/>
      <c r="D29" s="580">
        <v>162.88339183000002</v>
      </c>
      <c r="E29" s="586">
        <v>21.435524059999999</v>
      </c>
      <c r="F29" s="586">
        <v>94.08489329999999</v>
      </c>
      <c r="G29" s="586">
        <v>109.07573092</v>
      </c>
      <c r="H29" s="561">
        <v>387.47954011000002</v>
      </c>
      <c r="I29" s="48"/>
      <c r="J29" s="516">
        <v>69.497398709999999</v>
      </c>
      <c r="K29" s="859">
        <v>46.948885539999999</v>
      </c>
      <c r="L29" s="597">
        <v>39.326759450000004</v>
      </c>
      <c r="M29" s="597">
        <v>0</v>
      </c>
      <c r="N29" s="872">
        <v>39.326759450000004</v>
      </c>
      <c r="O29" s="611">
        <v>-0.58200771589757427</v>
      </c>
      <c r="P29" s="184"/>
      <c r="Q29" s="545">
        <v>278.40380919</v>
      </c>
      <c r="R29" s="782">
        <v>155.77304369999999</v>
      </c>
      <c r="S29" s="606">
        <v>-0.44047804463159906</v>
      </c>
    </row>
    <row r="30" spans="1:19" s="158" customFormat="1" x14ac:dyDescent="0.2">
      <c r="A30" s="624" t="s">
        <v>176</v>
      </c>
      <c r="B30" s="516">
        <v>278.76751124999998</v>
      </c>
      <c r="C30" s="74"/>
      <c r="D30" s="516">
        <v>154.32810343</v>
      </c>
      <c r="E30" s="521">
        <v>12.447710859999999</v>
      </c>
      <c r="F30" s="521">
        <v>43.444496659999999</v>
      </c>
      <c r="G30" s="521">
        <v>62.38180895</v>
      </c>
      <c r="H30" s="521">
        <v>272.60211989999999</v>
      </c>
      <c r="I30" s="74"/>
      <c r="J30" s="516">
        <v>169.81836955</v>
      </c>
      <c r="K30" s="859">
        <v>52.705194200000001</v>
      </c>
      <c r="L30" s="521">
        <v>80.485422290000002</v>
      </c>
      <c r="M30" s="521">
        <v>0</v>
      </c>
      <c r="N30" s="872">
        <v>80.485422290000002</v>
      </c>
      <c r="O30" s="611">
        <v>0.85260340152828018</v>
      </c>
      <c r="P30" s="184"/>
      <c r="Q30" s="545">
        <v>210.22031095</v>
      </c>
      <c r="R30" s="782">
        <v>303.00898604000002</v>
      </c>
      <c r="S30" s="606">
        <v>0.44138777395334278</v>
      </c>
    </row>
    <row r="31" spans="1:19" s="2" customFormat="1" x14ac:dyDescent="0.2">
      <c r="A31" s="530" t="s">
        <v>177</v>
      </c>
      <c r="B31" s="519">
        <v>-23.559986139999999</v>
      </c>
      <c r="C31" s="19"/>
      <c r="D31" s="584">
        <v>8.5552884000000002</v>
      </c>
      <c r="E31" s="585">
        <v>8.9878131999999997</v>
      </c>
      <c r="F31" s="585">
        <v>50.640396639999999</v>
      </c>
      <c r="G31" s="585">
        <v>46.693921969999998</v>
      </c>
      <c r="H31" s="525">
        <v>114.87742021</v>
      </c>
      <c r="I31" s="20"/>
      <c r="J31" s="519">
        <v>-100.32097084</v>
      </c>
      <c r="K31" s="860">
        <v>-5.7563086600000002</v>
      </c>
      <c r="L31" s="600">
        <v>-41.158662840000005</v>
      </c>
      <c r="M31" s="600">
        <v>0</v>
      </c>
      <c r="N31" s="873">
        <v>-41.158662840000005</v>
      </c>
      <c r="O31" s="627">
        <v>-1.8127634373126034</v>
      </c>
      <c r="P31" s="11"/>
      <c r="Q31" s="549">
        <v>68.183498239999992</v>
      </c>
      <c r="R31" s="777">
        <v>-147.23594234000001</v>
      </c>
      <c r="S31" s="609">
        <v>-3.1594072780153093</v>
      </c>
    </row>
    <row r="32" spans="1:19" s="158" customFormat="1" x14ac:dyDescent="0.2">
      <c r="A32" s="626" t="s">
        <v>178</v>
      </c>
      <c r="B32" s="516">
        <v>1255.9225723699999</v>
      </c>
      <c r="C32" s="74"/>
      <c r="D32" s="580">
        <v>304.75614830000001</v>
      </c>
      <c r="E32" s="586">
        <v>-5.16784789</v>
      </c>
      <c r="F32" s="586">
        <v>306.6547764</v>
      </c>
      <c r="G32" s="586">
        <v>239.17166262000001</v>
      </c>
      <c r="H32" s="561">
        <v>845.41473942999994</v>
      </c>
      <c r="I32" s="48"/>
      <c r="J32" s="516">
        <v>318.26283193</v>
      </c>
      <c r="K32" s="859">
        <v>470.66852166000001</v>
      </c>
      <c r="L32" s="597">
        <v>286.60892975000002</v>
      </c>
      <c r="M32" s="597">
        <v>0</v>
      </c>
      <c r="N32" s="872">
        <v>286.60892975000002</v>
      </c>
      <c r="O32" s="611">
        <v>-6.5369425793166902E-2</v>
      </c>
      <c r="P32" s="184"/>
      <c r="Q32" s="545">
        <v>606.24307680999993</v>
      </c>
      <c r="R32" s="782">
        <v>1075.5402833399999</v>
      </c>
      <c r="S32" s="606">
        <v>0.7741073250673679</v>
      </c>
    </row>
    <row r="33" spans="1:20" s="158" customFormat="1" x14ac:dyDescent="0.2">
      <c r="A33" s="626" t="s">
        <v>179</v>
      </c>
      <c r="B33" s="516">
        <v>0</v>
      </c>
      <c r="C33" s="74"/>
      <c r="D33" s="580">
        <v>0</v>
      </c>
      <c r="E33" s="586">
        <v>0</v>
      </c>
      <c r="F33" s="586">
        <v>0</v>
      </c>
      <c r="G33" s="586">
        <v>0</v>
      </c>
      <c r="H33" s="561">
        <v>0</v>
      </c>
      <c r="I33" s="48"/>
      <c r="J33" s="516">
        <v>0</v>
      </c>
      <c r="K33" s="859">
        <v>0</v>
      </c>
      <c r="L33" s="597">
        <v>0</v>
      </c>
      <c r="M33" s="597">
        <v>0</v>
      </c>
      <c r="N33" s="872">
        <v>0</v>
      </c>
      <c r="O33" s="611" t="s">
        <v>343</v>
      </c>
      <c r="P33" s="184"/>
      <c r="Q33" s="545">
        <v>0</v>
      </c>
      <c r="R33" s="782">
        <v>0</v>
      </c>
      <c r="S33" s="606" t="s">
        <v>343</v>
      </c>
    </row>
    <row r="34" spans="1:20" s="2" customFormat="1" ht="13.5" thickBot="1" x14ac:dyDescent="0.25">
      <c r="A34" s="526" t="s">
        <v>259</v>
      </c>
      <c r="B34" s="532">
        <v>1255.9225723699999</v>
      </c>
      <c r="C34" s="19"/>
      <c r="D34" s="534">
        <v>304.75614830000001</v>
      </c>
      <c r="E34" s="534">
        <v>-5.16784789</v>
      </c>
      <c r="F34" s="534">
        <v>306.6547764</v>
      </c>
      <c r="G34" s="534">
        <v>239.17166262000001</v>
      </c>
      <c r="H34" s="560">
        <v>845.41473942999994</v>
      </c>
      <c r="I34" s="20"/>
      <c r="J34" s="534">
        <v>318.26283193</v>
      </c>
      <c r="K34" s="691">
        <v>470.66852166000001</v>
      </c>
      <c r="L34" s="568">
        <v>286.60892975000002</v>
      </c>
      <c r="M34" s="568">
        <v>0</v>
      </c>
      <c r="N34" s="874">
        <v>286.60892975000002</v>
      </c>
      <c r="O34" s="601">
        <v>-6.5369425793166902E-2</v>
      </c>
      <c r="P34" s="11"/>
      <c r="Q34" s="543">
        <v>606.24307680999993</v>
      </c>
      <c r="R34" s="544">
        <v>1075.5402833399999</v>
      </c>
      <c r="S34" s="605">
        <v>0.7741073250673679</v>
      </c>
    </row>
    <row r="35" spans="1:20" s="84" customFormat="1" x14ac:dyDescent="0.2">
      <c r="A35" s="75"/>
      <c r="B35" s="145"/>
      <c r="C35" s="75"/>
      <c r="D35" s="145"/>
      <c r="E35" s="75"/>
      <c r="F35" s="68"/>
      <c r="G35" s="75"/>
      <c r="H35" s="75"/>
      <c r="I35" s="75"/>
      <c r="J35" s="145"/>
      <c r="K35" s="68"/>
      <c r="L35" s="69"/>
      <c r="M35" s="75"/>
      <c r="N35" s="167"/>
      <c r="O35" s="157"/>
      <c r="P35" s="157"/>
      <c r="Q35" s="211"/>
      <c r="R35" s="204"/>
      <c r="S35" s="157"/>
    </row>
    <row r="36" spans="1:20" s="161" customFormat="1" x14ac:dyDescent="0.2">
      <c r="A36" s="624" t="s">
        <v>7</v>
      </c>
      <c r="B36" s="633">
        <v>0.90296978621251511</v>
      </c>
      <c r="C36" s="118"/>
      <c r="D36" s="629">
        <v>0.91732650710482788</v>
      </c>
      <c r="E36" s="630">
        <v>0.90947181373506469</v>
      </c>
      <c r="F36" s="630">
        <v>0.87997408509861907</v>
      </c>
      <c r="G36" s="630">
        <v>0.90122924582388531</v>
      </c>
      <c r="H36" s="578">
        <v>0.90278661399551763</v>
      </c>
      <c r="I36" s="72"/>
      <c r="J36" s="629">
        <v>0.92577488306905531</v>
      </c>
      <c r="K36" s="862">
        <v>0.89761154150086486</v>
      </c>
      <c r="L36" s="630">
        <v>0.88432399318046873</v>
      </c>
      <c r="M36" s="630">
        <v>0</v>
      </c>
      <c r="N36" s="875">
        <v>0.88432399318046873</v>
      </c>
      <c r="O36" s="623">
        <v>4.9432229374824777E-3</v>
      </c>
      <c r="P36" s="185" t="s">
        <v>21</v>
      </c>
      <c r="Q36" s="628">
        <v>0.90318290420646941</v>
      </c>
      <c r="R36" s="877">
        <v>0.90375822639947256</v>
      </c>
      <c r="S36" s="623">
        <v>5.7532219300315823E-4</v>
      </c>
      <c r="T36" s="72" t="s">
        <v>21</v>
      </c>
    </row>
    <row r="37" spans="1:20" s="144" customFormat="1" x14ac:dyDescent="0.2">
      <c r="A37" s="531" t="s">
        <v>300</v>
      </c>
      <c r="B37" s="625">
        <v>0.29524311997456748</v>
      </c>
      <c r="C37" s="119"/>
      <c r="D37" s="615">
        <v>0.29948253511782152</v>
      </c>
      <c r="E37" s="616">
        <v>0.2961794571609308</v>
      </c>
      <c r="F37" s="616">
        <v>0.27319613000288179</v>
      </c>
      <c r="G37" s="616">
        <v>0.29627620526116571</v>
      </c>
      <c r="H37" s="575">
        <v>0.29108670207146281</v>
      </c>
      <c r="I37" s="71"/>
      <c r="J37" s="615">
        <v>0.2787069695323609</v>
      </c>
      <c r="K37" s="863">
        <v>0.30009370678706865</v>
      </c>
      <c r="L37" s="616">
        <v>0.27117657301599973</v>
      </c>
      <c r="M37" s="616">
        <v>0</v>
      </c>
      <c r="N37" s="876">
        <v>0.27117657301599973</v>
      </c>
      <c r="O37" s="622">
        <v>-7.3923338037795439E-3</v>
      </c>
      <c r="P37" s="619" t="s">
        <v>21</v>
      </c>
      <c r="Q37" s="634">
        <v>0.28926340262592953</v>
      </c>
      <c r="R37" s="784">
        <v>0.2831246570305872</v>
      </c>
      <c r="S37" s="622">
        <v>-6.138745595342332E-3</v>
      </c>
      <c r="T37" s="531" t="s">
        <v>21</v>
      </c>
    </row>
    <row r="38" spans="1:20" s="161" customFormat="1" ht="12" customHeight="1" x14ac:dyDescent="0.2">
      <c r="A38" s="624" t="s">
        <v>301</v>
      </c>
      <c r="B38" s="633">
        <v>0.69020829029588637</v>
      </c>
      <c r="C38" s="118"/>
      <c r="D38" s="629">
        <v>0.70116510457641013</v>
      </c>
      <c r="E38" s="630">
        <v>0.75598068856423639</v>
      </c>
      <c r="F38" s="630">
        <v>0.72690985974601086</v>
      </c>
      <c r="G38" s="630">
        <v>0.72743850525456155</v>
      </c>
      <c r="H38" s="578">
        <v>0.7282239096964942</v>
      </c>
      <c r="I38" s="72"/>
      <c r="J38" s="629">
        <v>0.68415530234358879</v>
      </c>
      <c r="K38" s="862">
        <v>0.66092393571698405</v>
      </c>
      <c r="L38" s="630">
        <v>0.74761419544551044</v>
      </c>
      <c r="M38" s="630">
        <v>0</v>
      </c>
      <c r="N38" s="875">
        <v>0.74761419544551044</v>
      </c>
      <c r="O38" s="623">
        <v>2.848267281273895E-2</v>
      </c>
      <c r="P38" s="638" t="s">
        <v>21</v>
      </c>
      <c r="Q38" s="635">
        <v>0.72849985662843497</v>
      </c>
      <c r="R38" s="775">
        <v>0.6987166447266655</v>
      </c>
      <c r="S38" s="623">
        <v>-2.9783211901769469E-2</v>
      </c>
      <c r="T38" s="624" t="s">
        <v>21</v>
      </c>
    </row>
    <row r="39" spans="1:20" s="2" customFormat="1" x14ac:dyDescent="0.2">
      <c r="A39" s="530" t="s">
        <v>302</v>
      </c>
      <c r="B39" s="625">
        <v>0.98172788564406988</v>
      </c>
      <c r="C39" s="21"/>
      <c r="D39" s="631">
        <v>0.9975454490143556</v>
      </c>
      <c r="E39" s="616">
        <v>1.0478641844864809</v>
      </c>
      <c r="F39" s="616">
        <v>0.99582767321118526</v>
      </c>
      <c r="G39" s="616">
        <v>1.0211854765610116</v>
      </c>
      <c r="H39" s="575">
        <v>1.0157590326869279</v>
      </c>
      <c r="I39" s="20"/>
      <c r="J39" s="631">
        <v>0.96194523467424697</v>
      </c>
      <c r="K39" s="863">
        <v>0.95821562727006038</v>
      </c>
      <c r="L39" s="616">
        <v>1.0146091703381608</v>
      </c>
      <c r="M39" s="616">
        <v>0</v>
      </c>
      <c r="N39" s="876">
        <v>1.0146091703381608</v>
      </c>
      <c r="O39" s="622">
        <v>1.886018799458742E-2</v>
      </c>
      <c r="P39" s="639" t="s">
        <v>21</v>
      </c>
      <c r="Q39" s="636">
        <v>1.01385248561582</v>
      </c>
      <c r="R39" s="784">
        <v>0.97915912210001044</v>
      </c>
      <c r="S39" s="622">
        <v>-3.4693363515809539E-2</v>
      </c>
      <c r="T39" s="530" t="s">
        <v>21</v>
      </c>
    </row>
    <row r="40" spans="1:20" s="161" customFormat="1" x14ac:dyDescent="0.2">
      <c r="A40" s="624" t="s">
        <v>8</v>
      </c>
      <c r="B40" s="633">
        <v>3.0327579748266949E-2</v>
      </c>
      <c r="C40" s="118"/>
      <c r="D40" s="629">
        <v>3.1727010659480713E-2</v>
      </c>
      <c r="E40" s="630">
        <v>1.6919037036624115E-2</v>
      </c>
      <c r="F40" s="630">
        <v>2.6010056812245032E-2</v>
      </c>
      <c r="G40" s="630">
        <v>2.9177065561627538E-2</v>
      </c>
      <c r="H40" s="578">
        <v>2.5935994341831504E-2</v>
      </c>
      <c r="I40" s="72"/>
      <c r="J40" s="629">
        <v>2.8271057712273093E-2</v>
      </c>
      <c r="K40" s="862">
        <v>3.1055904729847005E-2</v>
      </c>
      <c r="L40" s="630"/>
      <c r="M40" s="630"/>
      <c r="N40" s="875">
        <v>3.7996459299944337E-2</v>
      </c>
      <c r="O40" s="623">
        <f>N40-F40</f>
        <v>1.1986402487699305E-2</v>
      </c>
      <c r="P40" s="638" t="s">
        <v>21</v>
      </c>
      <c r="Q40" s="635">
        <v>2.4815489546870267E-2</v>
      </c>
      <c r="R40" s="775">
        <v>3.2771921503587528E-2</v>
      </c>
      <c r="S40" s="606">
        <v>7.9564319567172609E-3</v>
      </c>
      <c r="T40" s="624" t="s">
        <v>21</v>
      </c>
    </row>
    <row r="41" spans="1:20" s="158" customFormat="1" x14ac:dyDescent="0.2">
      <c r="A41" s="626" t="s">
        <v>9</v>
      </c>
      <c r="B41" s="633">
        <v>9.8137054127150847E-2</v>
      </c>
      <c r="C41" s="137"/>
      <c r="D41" s="632">
        <v>9.1298508481458276E-2</v>
      </c>
      <c r="E41" s="630">
        <v>-1.4635436414149289E-3</v>
      </c>
      <c r="F41" s="630">
        <v>8.4177120644016321E-2</v>
      </c>
      <c r="G41" s="630">
        <v>6.4757557682889433E-2</v>
      </c>
      <c r="H41" s="578">
        <v>5.9513698047048043E-2</v>
      </c>
      <c r="I41" s="48"/>
      <c r="J41" s="632">
        <v>8.2386252835616181E-2</v>
      </c>
      <c r="K41" s="862">
        <v>0.11815198064441848</v>
      </c>
      <c r="L41" s="630">
        <v>6.7767665551355022E-2</v>
      </c>
      <c r="M41" s="630">
        <v>0</v>
      </c>
      <c r="N41" s="875">
        <v>6.7767665551355022E-2</v>
      </c>
      <c r="O41" s="623">
        <f>N41-F41</f>
        <v>-1.6409455092661299E-2</v>
      </c>
      <c r="P41" s="640" t="s">
        <v>21</v>
      </c>
      <c r="Q41" s="637">
        <v>5.76713008045808E-2</v>
      </c>
      <c r="R41" s="775">
        <v>8.9064796644627686E-2</v>
      </c>
      <c r="S41" s="623">
        <v>3.1393495840046887E-2</v>
      </c>
      <c r="T41" s="626" t="s">
        <v>21</v>
      </c>
    </row>
    <row r="42" spans="1:20" x14ac:dyDescent="0.2">
      <c r="D42" s="15"/>
      <c r="E42" s="15"/>
      <c r="F42" s="18"/>
      <c r="G42" s="15"/>
      <c r="H42" s="13"/>
      <c r="J42" s="15"/>
      <c r="K42" s="18"/>
      <c r="L42" s="16"/>
      <c r="M42" s="13"/>
      <c r="O42" s="14"/>
      <c r="Q42" s="18"/>
      <c r="R42" s="115"/>
      <c r="S42" s="12"/>
    </row>
    <row r="43" spans="1:20" ht="14.25" x14ac:dyDescent="0.2">
      <c r="A43" t="s">
        <v>341</v>
      </c>
    </row>
  </sheetData>
  <mergeCells count="2">
    <mergeCell ref="O2:O3"/>
    <mergeCell ref="S2:S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60A57-B0E8-44E6-979B-3FCB56876F17}">
  <sheetPr codeName="Tabelle16">
    <tabColor rgb="FF0098D4"/>
  </sheetPr>
  <dimension ref="A1:T40"/>
  <sheetViews>
    <sheetView showGridLines="0" zoomScaleNormal="100" workbookViewId="0"/>
  </sheetViews>
  <sheetFormatPr defaultColWidth="9.140625" defaultRowHeight="12.75" x14ac:dyDescent="0.2"/>
  <cols>
    <col min="1" max="1" width="64" customWidth="1"/>
    <col min="2" max="2" width="10.7109375" style="13" customWidth="1"/>
    <col min="3" max="3" width="2.7109375" style="6" customWidth="1"/>
    <col min="4" max="4" width="10.7109375" style="13" customWidth="1"/>
    <col min="5" max="5" width="10.7109375" style="6" customWidth="1"/>
    <col min="6" max="6" width="10.7109375" style="67" customWidth="1"/>
    <col min="7" max="8" width="10.7109375" style="6" customWidth="1"/>
    <col min="9" max="9" width="2.7109375" style="6" customWidth="1"/>
    <col min="10" max="10" width="10.7109375" style="13" customWidth="1"/>
    <col min="11" max="11" width="10.7109375" style="6" customWidth="1"/>
    <col min="12" max="12" width="10.7109375" style="6" hidden="1" customWidth="1"/>
    <col min="13" max="13" width="9.140625" style="6" hidden="1" customWidth="1"/>
    <col min="14" max="14" width="9.140625" style="6" customWidth="1"/>
    <col min="15" max="15" width="10.7109375" style="6" customWidth="1"/>
    <col min="16" max="16" width="3.85546875" style="6" customWidth="1"/>
  </cols>
  <sheetData>
    <row r="1" spans="1:19" ht="15.75" x14ac:dyDescent="0.25">
      <c r="A1" s="3" t="s">
        <v>181</v>
      </c>
    </row>
    <row r="2" spans="1:19" ht="12.75" customHeight="1" x14ac:dyDescent="0.2">
      <c r="J2" s="15"/>
      <c r="K2" s="15"/>
      <c r="L2" s="15"/>
      <c r="M2" s="113"/>
      <c r="N2" s="113"/>
      <c r="O2" s="970" t="s">
        <v>339</v>
      </c>
      <c r="Q2" s="18"/>
      <c r="R2" s="16"/>
      <c r="S2" s="964" t="s">
        <v>336</v>
      </c>
    </row>
    <row r="3" spans="1:19" ht="15.75" thickBot="1" x14ac:dyDescent="0.3">
      <c r="A3" s="65" t="s">
        <v>277</v>
      </c>
      <c r="B3" s="205" t="s">
        <v>17</v>
      </c>
      <c r="C3" s="11"/>
      <c r="D3" s="53" t="s">
        <v>18</v>
      </c>
      <c r="E3" s="53" t="s">
        <v>19</v>
      </c>
      <c r="F3" s="54" t="s">
        <v>20</v>
      </c>
      <c r="G3" s="53" t="s">
        <v>324</v>
      </c>
      <c r="H3" s="55" t="s">
        <v>325</v>
      </c>
      <c r="I3" s="8"/>
      <c r="J3" s="206" t="s">
        <v>326</v>
      </c>
      <c r="K3" s="58" t="s">
        <v>234</v>
      </c>
      <c r="L3" s="58" t="s">
        <v>233</v>
      </c>
      <c r="M3" s="57" t="s">
        <v>235</v>
      </c>
      <c r="N3" s="508" t="s">
        <v>233</v>
      </c>
      <c r="O3" s="971"/>
      <c r="P3" s="8"/>
      <c r="Q3" s="58" t="s">
        <v>334</v>
      </c>
      <c r="R3" s="508" t="s">
        <v>335</v>
      </c>
      <c r="S3" s="972"/>
    </row>
    <row r="4" spans="1:19" s="2" customFormat="1" ht="25.5" x14ac:dyDescent="0.2">
      <c r="A4" s="93" t="s">
        <v>159</v>
      </c>
      <c r="B4" s="79">
        <v>7816.3821854399994</v>
      </c>
      <c r="C4" s="19"/>
      <c r="D4" s="79">
        <v>1989.2204214899998</v>
      </c>
      <c r="E4" s="78">
        <v>1982.7128347900002</v>
      </c>
      <c r="F4" s="78">
        <v>1975.3756840399999</v>
      </c>
      <c r="G4" s="78">
        <v>2078.9741922200001</v>
      </c>
      <c r="H4" s="559">
        <v>8026.2831325400002</v>
      </c>
      <c r="I4" s="20"/>
      <c r="J4" s="79">
        <v>2116.3752366499998</v>
      </c>
      <c r="K4" s="81">
        <v>2081.6833164499999</v>
      </c>
      <c r="L4" s="559">
        <v>2152.24830845</v>
      </c>
      <c r="M4" s="559">
        <v>0</v>
      </c>
      <c r="N4" s="572">
        <v>2152.24830845</v>
      </c>
      <c r="O4" s="627">
        <v>8.9538727159111139E-2</v>
      </c>
      <c r="P4" s="11"/>
      <c r="Q4" s="602">
        <v>5947.3089403200001</v>
      </c>
      <c r="R4" s="542">
        <v>6350.3068615500006</v>
      </c>
      <c r="S4" s="603">
        <v>6.776139011341098E-2</v>
      </c>
    </row>
    <row r="5" spans="1:19" s="158" customFormat="1" x14ac:dyDescent="0.2">
      <c r="A5" s="527" t="s">
        <v>271</v>
      </c>
      <c r="B5" s="516">
        <v>143.52104371000004</v>
      </c>
      <c r="C5" s="74"/>
      <c r="D5" s="580">
        <v>33.618451029999733</v>
      </c>
      <c r="E5" s="586">
        <v>32.123682039999963</v>
      </c>
      <c r="F5" s="586">
        <v>32.619065579999926</v>
      </c>
      <c r="G5" s="586">
        <v>35.645827380000114</v>
      </c>
      <c r="H5" s="561">
        <v>134.00702602999974</v>
      </c>
      <c r="I5" s="48"/>
      <c r="J5" s="516">
        <v>35.275754559999946</v>
      </c>
      <c r="K5" s="859">
        <v>35.197960349999903</v>
      </c>
      <c r="L5" s="597">
        <v>36.262607549999714</v>
      </c>
      <c r="M5" s="597">
        <v>0</v>
      </c>
      <c r="N5" s="776">
        <v>36.262607549999714</v>
      </c>
      <c r="O5" s="611">
        <v>0.11169976531252297</v>
      </c>
      <c r="P5" s="184"/>
      <c r="Q5" s="545">
        <v>98.361198649999622</v>
      </c>
      <c r="R5" s="782">
        <v>106.73632246000004</v>
      </c>
      <c r="S5" s="606">
        <v>8.5146622092333049E-2</v>
      </c>
    </row>
    <row r="6" spans="1:19" s="158" customFormat="1" x14ac:dyDescent="0.2">
      <c r="A6" s="641" t="s">
        <v>272</v>
      </c>
      <c r="B6" s="516">
        <v>7672.8611417299999</v>
      </c>
      <c r="C6" s="74"/>
      <c r="D6" s="580">
        <v>1955.6019704600001</v>
      </c>
      <c r="E6" s="586">
        <v>1950.5891527500003</v>
      </c>
      <c r="F6" s="586">
        <v>1942.75661846</v>
      </c>
      <c r="G6" s="586">
        <v>2043.3283648399999</v>
      </c>
      <c r="H6" s="561">
        <v>7892.2761065100003</v>
      </c>
      <c r="I6" s="48"/>
      <c r="J6" s="516">
        <v>2081.09948209</v>
      </c>
      <c r="K6" s="859">
        <v>2046.4853561</v>
      </c>
      <c r="L6" s="597">
        <v>2115.9857009000002</v>
      </c>
      <c r="M6" s="597">
        <v>0</v>
      </c>
      <c r="N6" s="776">
        <v>2115.9857009000002</v>
      </c>
      <c r="O6" s="611">
        <v>8.9166641252941298E-2</v>
      </c>
      <c r="P6" s="184"/>
      <c r="Q6" s="545">
        <v>5848.9477416700001</v>
      </c>
      <c r="R6" s="782">
        <v>6243.5705390900002</v>
      </c>
      <c r="S6" s="606">
        <v>6.7469024318436946E-2</v>
      </c>
    </row>
    <row r="7" spans="1:19" s="158" customFormat="1" x14ac:dyDescent="0.2">
      <c r="A7" s="624" t="s">
        <v>160</v>
      </c>
      <c r="B7" s="516">
        <v>0</v>
      </c>
      <c r="C7" s="159"/>
      <c r="D7" s="516">
        <v>0</v>
      </c>
      <c r="E7" s="521">
        <v>0</v>
      </c>
      <c r="F7" s="521">
        <v>0</v>
      </c>
      <c r="G7" s="521">
        <v>0</v>
      </c>
      <c r="H7" s="521">
        <v>0</v>
      </c>
      <c r="I7" s="159"/>
      <c r="J7" s="516">
        <v>0</v>
      </c>
      <c r="K7" s="859">
        <v>0</v>
      </c>
      <c r="L7" s="521">
        <v>0</v>
      </c>
      <c r="M7" s="521">
        <v>0</v>
      </c>
      <c r="N7" s="776">
        <v>0</v>
      </c>
      <c r="O7" s="611" t="s">
        <v>343</v>
      </c>
      <c r="P7" s="187"/>
      <c r="Q7" s="545">
        <v>0</v>
      </c>
      <c r="R7" s="782">
        <v>0</v>
      </c>
      <c r="S7" s="606" t="s">
        <v>343</v>
      </c>
    </row>
    <row r="8" spans="1:19" s="158" customFormat="1" x14ac:dyDescent="0.2">
      <c r="A8" s="624" t="s">
        <v>161</v>
      </c>
      <c r="B8" s="516">
        <v>818.19853158000001</v>
      </c>
      <c r="C8" s="74"/>
      <c r="D8" s="580">
        <v>211.70469247999998</v>
      </c>
      <c r="E8" s="586">
        <v>210.91289199000002</v>
      </c>
      <c r="F8" s="586">
        <v>199.19674841999998</v>
      </c>
      <c r="G8" s="586">
        <v>193.38514261</v>
      </c>
      <c r="H8" s="561">
        <v>815.19947549999995</v>
      </c>
      <c r="I8" s="48"/>
      <c r="J8" s="516">
        <v>240.48814827000001</v>
      </c>
      <c r="K8" s="859">
        <v>253.52006024000002</v>
      </c>
      <c r="L8" s="597">
        <v>248.99508688999998</v>
      </c>
      <c r="M8" s="597">
        <v>0</v>
      </c>
      <c r="N8" s="776">
        <v>248.99508688999998</v>
      </c>
      <c r="O8" s="611">
        <v>0.24999573971459513</v>
      </c>
      <c r="P8" s="184"/>
      <c r="Q8" s="545">
        <v>621.81433288999995</v>
      </c>
      <c r="R8" s="782">
        <v>743.00329539999996</v>
      </c>
      <c r="S8" s="606">
        <v>0.1948957367173435</v>
      </c>
    </row>
    <row r="9" spans="1:19" s="158" customFormat="1" x14ac:dyDescent="0.2">
      <c r="A9" s="624" t="s">
        <v>162</v>
      </c>
      <c r="B9" s="516">
        <v>-67.609118209999991</v>
      </c>
      <c r="C9" s="74"/>
      <c r="D9" s="580">
        <v>-23.557578729999999</v>
      </c>
      <c r="E9" s="586">
        <v>-15.624344199999999</v>
      </c>
      <c r="F9" s="586">
        <v>-25.595452179999999</v>
      </c>
      <c r="G9" s="586">
        <v>10.206693749999999</v>
      </c>
      <c r="H9" s="561">
        <v>-54.570681360000002</v>
      </c>
      <c r="I9" s="48"/>
      <c r="J9" s="516">
        <v>-46.232341119999994</v>
      </c>
      <c r="K9" s="859">
        <v>10.462815920000001</v>
      </c>
      <c r="L9" s="597">
        <v>-13.966640269999999</v>
      </c>
      <c r="M9" s="597">
        <v>0</v>
      </c>
      <c r="N9" s="776">
        <v>-13.966640269999999</v>
      </c>
      <c r="O9" s="611">
        <v>-0.45433117681298962</v>
      </c>
      <c r="P9" s="184"/>
      <c r="Q9" s="545">
        <v>-64.777375109999994</v>
      </c>
      <c r="R9" s="782">
        <v>-49.736165469999996</v>
      </c>
      <c r="S9" s="606">
        <v>-0.23219850471647183</v>
      </c>
    </row>
    <row r="10" spans="1:19" s="158" customFormat="1" x14ac:dyDescent="0.2">
      <c r="A10" s="624" t="s">
        <v>163</v>
      </c>
      <c r="B10" s="516">
        <v>-1.34446552</v>
      </c>
      <c r="C10" s="159"/>
      <c r="D10" s="516">
        <v>1.17670678</v>
      </c>
      <c r="E10" s="521">
        <v>6.0881310000000001E-2</v>
      </c>
      <c r="F10" s="521">
        <v>3.8122780000000002E-2</v>
      </c>
      <c r="G10" s="521">
        <v>4.957048E-2</v>
      </c>
      <c r="H10" s="521">
        <v>1.32528135</v>
      </c>
      <c r="I10" s="159"/>
      <c r="J10" s="516">
        <v>4.9849899999999999E-3</v>
      </c>
      <c r="K10" s="859">
        <v>-0.22433760999999999</v>
      </c>
      <c r="L10" s="521">
        <v>0.10981838000000001</v>
      </c>
      <c r="M10" s="521">
        <v>0</v>
      </c>
      <c r="N10" s="776">
        <v>0.10981838000000001</v>
      </c>
      <c r="O10" s="611">
        <v>1.8806498371839617</v>
      </c>
      <c r="P10" s="187"/>
      <c r="Q10" s="545">
        <v>1.2757108700000002</v>
      </c>
      <c r="R10" s="782">
        <v>-0.10953424</v>
      </c>
      <c r="S10" s="606">
        <v>-1.0858613362759855</v>
      </c>
    </row>
    <row r="11" spans="1:19" s="2" customFormat="1" x14ac:dyDescent="0.2">
      <c r="A11" s="531" t="s">
        <v>5</v>
      </c>
      <c r="B11" s="519">
        <v>6931.9190011700002</v>
      </c>
      <c r="C11" s="19"/>
      <c r="D11" s="584">
        <v>1752.7814435</v>
      </c>
      <c r="E11" s="585">
        <v>1756.11471729</v>
      </c>
      <c r="F11" s="585">
        <v>1750.5453606600001</v>
      </c>
      <c r="G11" s="585">
        <v>1895.7461728800001</v>
      </c>
      <c r="H11" s="525">
        <v>7155.1876943300003</v>
      </c>
      <c r="I11" s="20"/>
      <c r="J11" s="519">
        <v>1829.6497622700001</v>
      </c>
      <c r="K11" s="860">
        <v>1838.85040974</v>
      </c>
      <c r="L11" s="600">
        <v>1889.17676291</v>
      </c>
      <c r="M11" s="600">
        <v>0</v>
      </c>
      <c r="N11" s="778">
        <v>1889.17676291</v>
      </c>
      <c r="O11" s="627">
        <v>7.9193264776487859E-2</v>
      </c>
      <c r="P11" s="11"/>
      <c r="Q11" s="549">
        <v>5259.4415214500004</v>
      </c>
      <c r="R11" s="777">
        <v>5557.6769349199994</v>
      </c>
      <c r="S11" s="609">
        <v>5.670476841574941E-2</v>
      </c>
    </row>
    <row r="12" spans="1:19" s="158" customFormat="1" x14ac:dyDescent="0.2">
      <c r="A12" s="624" t="s">
        <v>164</v>
      </c>
      <c r="B12" s="516">
        <v>6541.5000637400008</v>
      </c>
      <c r="C12" s="159"/>
      <c r="D12" s="516">
        <v>1700.75196919</v>
      </c>
      <c r="E12" s="521">
        <v>1744.6465835399999</v>
      </c>
      <c r="F12" s="521">
        <v>1718.3618558700002</v>
      </c>
      <c r="G12" s="521">
        <v>1947.9204625500001</v>
      </c>
      <c r="H12" s="521">
        <v>7111.6808711500007</v>
      </c>
      <c r="I12" s="159"/>
      <c r="J12" s="516">
        <v>1911.0630859699997</v>
      </c>
      <c r="K12" s="859">
        <v>1789.64009177</v>
      </c>
      <c r="L12" s="521">
        <v>1891.4651942099997</v>
      </c>
      <c r="M12" s="521">
        <v>0</v>
      </c>
      <c r="N12" s="776">
        <v>1891.4651942099997</v>
      </c>
      <c r="O12" s="611">
        <v>0.10073741904167088</v>
      </c>
      <c r="P12" s="187"/>
      <c r="Q12" s="545">
        <v>5163.7604086000001</v>
      </c>
      <c r="R12" s="782">
        <v>5592.1683719499997</v>
      </c>
      <c r="S12" s="606">
        <v>8.2964337895403958E-2</v>
      </c>
    </row>
    <row r="13" spans="1:19" s="158" customFormat="1" x14ac:dyDescent="0.2">
      <c r="A13" s="624" t="s">
        <v>165</v>
      </c>
      <c r="B13" s="516">
        <v>713.16806605999989</v>
      </c>
      <c r="C13" s="74"/>
      <c r="D13" s="580">
        <v>202.11065834999999</v>
      </c>
      <c r="E13" s="586">
        <v>200.29470549000001</v>
      </c>
      <c r="F13" s="586">
        <v>198.96122822999999</v>
      </c>
      <c r="G13" s="586">
        <v>175.48676429</v>
      </c>
      <c r="H13" s="561">
        <v>776.85335636000002</v>
      </c>
      <c r="I13" s="48"/>
      <c r="J13" s="516">
        <v>220.18674866999999</v>
      </c>
      <c r="K13" s="859">
        <v>235.96304477000001</v>
      </c>
      <c r="L13" s="597">
        <v>212.16813071999999</v>
      </c>
      <c r="M13" s="597">
        <v>0</v>
      </c>
      <c r="N13" s="776">
        <v>212.16813071999999</v>
      </c>
      <c r="O13" s="611">
        <v>6.63792770455396E-2</v>
      </c>
      <c r="P13" s="184"/>
      <c r="Q13" s="545">
        <v>601.36659207000002</v>
      </c>
      <c r="R13" s="782">
        <v>668.31792415999996</v>
      </c>
      <c r="S13" s="606">
        <v>0.11133197781995628</v>
      </c>
    </row>
    <row r="14" spans="1:19" s="2" customFormat="1" x14ac:dyDescent="0.2">
      <c r="A14" s="531" t="s">
        <v>166</v>
      </c>
      <c r="B14" s="519">
        <v>5828.3319976800003</v>
      </c>
      <c r="C14" s="19"/>
      <c r="D14" s="584">
        <v>1498.64131084</v>
      </c>
      <c r="E14" s="585">
        <v>1544.3518780499999</v>
      </c>
      <c r="F14" s="585">
        <v>1519.40062764</v>
      </c>
      <c r="G14" s="585">
        <v>1772.43369826</v>
      </c>
      <c r="H14" s="525">
        <v>6334.8275147900004</v>
      </c>
      <c r="I14" s="20"/>
      <c r="J14" s="519">
        <v>1690.8763372999999</v>
      </c>
      <c r="K14" s="860">
        <v>1553.6770469999999</v>
      </c>
      <c r="L14" s="600">
        <v>1679.2970634899998</v>
      </c>
      <c r="M14" s="600">
        <v>0</v>
      </c>
      <c r="N14" s="778">
        <v>1679.2970634899998</v>
      </c>
      <c r="O14" s="627">
        <v>0.10523652086307082</v>
      </c>
      <c r="P14" s="11"/>
      <c r="Q14" s="549">
        <v>4562.3938165299996</v>
      </c>
      <c r="R14" s="777">
        <v>4923.8504477899996</v>
      </c>
      <c r="S14" s="609">
        <v>7.922521505057438E-2</v>
      </c>
    </row>
    <row r="15" spans="1:19" s="158" customFormat="1" x14ac:dyDescent="0.2">
      <c r="A15" s="624" t="s">
        <v>167</v>
      </c>
      <c r="B15" s="516">
        <v>1567.18934577</v>
      </c>
      <c r="C15" s="159"/>
      <c r="D15" s="516">
        <v>401.69755251999999</v>
      </c>
      <c r="E15" s="521">
        <v>376.95137699999998</v>
      </c>
      <c r="F15" s="521">
        <v>393.35703006</v>
      </c>
      <c r="G15" s="521">
        <v>354.18460967000004</v>
      </c>
      <c r="H15" s="521">
        <v>1526.1905692499997</v>
      </c>
      <c r="I15" s="159"/>
      <c r="J15" s="516">
        <v>384.31205192000004</v>
      </c>
      <c r="K15" s="859">
        <v>402.41190538999996</v>
      </c>
      <c r="L15" s="521">
        <v>367.58967862999998</v>
      </c>
      <c r="M15" s="521">
        <v>0</v>
      </c>
      <c r="N15" s="776">
        <v>367.58967862999998</v>
      </c>
      <c r="O15" s="611">
        <v>-6.5506269014868362E-2</v>
      </c>
      <c r="P15" s="187"/>
      <c r="Q15" s="545">
        <v>1172.0059595799999</v>
      </c>
      <c r="R15" s="782">
        <v>1154.31363594</v>
      </c>
      <c r="S15" s="606">
        <v>-1.5095762521839083E-2</v>
      </c>
    </row>
    <row r="16" spans="1:19" s="158" customFormat="1" x14ac:dyDescent="0.2">
      <c r="A16" s="624" t="s">
        <v>165</v>
      </c>
      <c r="B16" s="516">
        <v>56.629587990000005</v>
      </c>
      <c r="C16" s="74"/>
      <c r="D16" s="580">
        <v>20.401795420000003</v>
      </c>
      <c r="E16" s="586">
        <v>12.104418820000001</v>
      </c>
      <c r="F16" s="586">
        <v>26.262560609999998</v>
      </c>
      <c r="G16" s="586">
        <v>8.5351249800000009</v>
      </c>
      <c r="H16" s="561">
        <v>67.303899829999992</v>
      </c>
      <c r="I16" s="48"/>
      <c r="J16" s="516">
        <v>-3.2819849700000003</v>
      </c>
      <c r="K16" s="859">
        <v>15.63694222</v>
      </c>
      <c r="L16" s="597">
        <v>10.60995267</v>
      </c>
      <c r="M16" s="597">
        <v>0</v>
      </c>
      <c r="N16" s="776">
        <v>10.60995267</v>
      </c>
      <c r="O16" s="611">
        <v>-0.59600463840681062</v>
      </c>
      <c r="P16" s="184"/>
      <c r="Q16" s="545">
        <v>58.76877485</v>
      </c>
      <c r="R16" s="782">
        <v>22.96490992</v>
      </c>
      <c r="S16" s="606">
        <v>-0.60923279447946499</v>
      </c>
    </row>
    <row r="17" spans="1:19" s="2" customFormat="1" x14ac:dyDescent="0.2">
      <c r="A17" s="531" t="s">
        <v>168</v>
      </c>
      <c r="B17" s="519">
        <v>1510.5597577799999</v>
      </c>
      <c r="C17" s="134"/>
      <c r="D17" s="519">
        <v>381.2957571</v>
      </c>
      <c r="E17" s="524">
        <v>364.84695818</v>
      </c>
      <c r="F17" s="524">
        <v>367.09446944999996</v>
      </c>
      <c r="G17" s="524">
        <v>345.64948469000001</v>
      </c>
      <c r="H17" s="524">
        <v>1458.8866694200001</v>
      </c>
      <c r="I17" s="134"/>
      <c r="J17" s="519">
        <v>387.59403688999998</v>
      </c>
      <c r="K17" s="860">
        <v>386.77496317000004</v>
      </c>
      <c r="L17" s="524">
        <v>356.97972596</v>
      </c>
      <c r="M17" s="524">
        <v>0</v>
      </c>
      <c r="N17" s="778">
        <v>356.97972596</v>
      </c>
      <c r="O17" s="627">
        <v>-2.755351641541863E-2</v>
      </c>
      <c r="P17" s="188"/>
      <c r="Q17" s="549">
        <v>1113.2371847300001</v>
      </c>
      <c r="R17" s="777">
        <v>1131.34872602</v>
      </c>
      <c r="S17" s="609">
        <v>1.6269256487684226E-2</v>
      </c>
    </row>
    <row r="18" spans="1:19" s="158" customFormat="1" x14ac:dyDescent="0.2">
      <c r="A18" s="624" t="s">
        <v>169</v>
      </c>
      <c r="B18" s="516">
        <v>3.4572285099999998</v>
      </c>
      <c r="C18" s="74"/>
      <c r="D18" s="580">
        <v>0</v>
      </c>
      <c r="E18" s="586">
        <v>0</v>
      </c>
      <c r="F18" s="586">
        <v>0</v>
      </c>
      <c r="G18" s="586">
        <v>1.5400840000000001E-2</v>
      </c>
      <c r="H18" s="561">
        <v>1.5400840000000001E-2</v>
      </c>
      <c r="I18" s="48"/>
      <c r="J18" s="516">
        <v>6.2144739999999997E-2</v>
      </c>
      <c r="K18" s="859">
        <v>4.975752E-2</v>
      </c>
      <c r="L18" s="597">
        <v>8.3449000000000001E-4</v>
      </c>
      <c r="M18" s="597">
        <v>0</v>
      </c>
      <c r="N18" s="776">
        <v>8.3449000000000001E-4</v>
      </c>
      <c r="O18" s="611" t="s">
        <v>343</v>
      </c>
      <c r="P18" s="184"/>
      <c r="Q18" s="545">
        <v>0</v>
      </c>
      <c r="R18" s="782">
        <v>0.11273675</v>
      </c>
      <c r="S18" s="606" t="s">
        <v>343</v>
      </c>
    </row>
    <row r="19" spans="1:19" s="158" customFormat="1" x14ac:dyDescent="0.2">
      <c r="A19" s="624" t="s">
        <v>170</v>
      </c>
      <c r="B19" s="516">
        <v>7.1246802699999998</v>
      </c>
      <c r="C19" s="159"/>
      <c r="D19" s="516">
        <v>2.13915341</v>
      </c>
      <c r="E19" s="521">
        <v>1.4702476200000001</v>
      </c>
      <c r="F19" s="521">
        <v>1.3861115100000001</v>
      </c>
      <c r="G19" s="521">
        <v>-0.6393504499999999</v>
      </c>
      <c r="H19" s="521">
        <v>4.3561620899999998</v>
      </c>
      <c r="I19" s="159"/>
      <c r="J19" s="516">
        <v>-0.46626871000000003</v>
      </c>
      <c r="K19" s="859">
        <v>-1.2460108400000001</v>
      </c>
      <c r="L19" s="521">
        <v>0.19674027999999999</v>
      </c>
      <c r="M19" s="521">
        <v>0</v>
      </c>
      <c r="N19" s="776">
        <v>0.19674027999999999</v>
      </c>
      <c r="O19" s="611">
        <v>-0.85806316549524941</v>
      </c>
      <c r="P19" s="187"/>
      <c r="Q19" s="545">
        <v>4.99551254</v>
      </c>
      <c r="R19" s="782">
        <v>-1.5155392700000001</v>
      </c>
      <c r="S19" s="606">
        <v>-1.3033801352443406</v>
      </c>
    </row>
    <row r="20" spans="1:19" s="2" customFormat="1" x14ac:dyDescent="0.2">
      <c r="A20" s="531" t="s">
        <v>171</v>
      </c>
      <c r="B20" s="519">
        <v>-3.6674517599999996</v>
      </c>
      <c r="C20" s="19"/>
      <c r="D20" s="584">
        <v>-2.13915341</v>
      </c>
      <c r="E20" s="585">
        <v>-1.4702476200000001</v>
      </c>
      <c r="F20" s="585">
        <v>-1.3861115100000001</v>
      </c>
      <c r="G20" s="585">
        <v>0.65475128999999999</v>
      </c>
      <c r="H20" s="525">
        <v>-4.3407612499999999</v>
      </c>
      <c r="I20" s="20"/>
      <c r="J20" s="519">
        <v>0.52841344999999995</v>
      </c>
      <c r="K20" s="860">
        <v>1.2957683600000001</v>
      </c>
      <c r="L20" s="600">
        <v>-0.19590579</v>
      </c>
      <c r="M20" s="600">
        <v>0</v>
      </c>
      <c r="N20" s="778">
        <v>-0.19590579</v>
      </c>
      <c r="O20" s="611">
        <v>-0.85866520219574538</v>
      </c>
      <c r="P20" s="11"/>
      <c r="Q20" s="549">
        <v>-4.99551254</v>
      </c>
      <c r="R20" s="777">
        <v>1.6282760199999999</v>
      </c>
      <c r="S20" s="609">
        <v>-1.325947739488609</v>
      </c>
    </row>
    <row r="21" spans="1:19" s="2" customFormat="1" x14ac:dyDescent="0.2">
      <c r="A21" s="531" t="s">
        <v>6</v>
      </c>
      <c r="B21" s="519">
        <v>-410.64020605000002</v>
      </c>
      <c r="C21" s="19"/>
      <c r="D21" s="584">
        <v>-129.29477785</v>
      </c>
      <c r="E21" s="585">
        <v>-154.55436656000001</v>
      </c>
      <c r="F21" s="585">
        <v>-137.33584794000001</v>
      </c>
      <c r="G21" s="585">
        <v>-221.68225878000001</v>
      </c>
      <c r="H21" s="525">
        <v>-642.86725113</v>
      </c>
      <c r="I21" s="20"/>
      <c r="J21" s="519">
        <v>-248.29219846999999</v>
      </c>
      <c r="K21" s="860">
        <v>-100.30583206999999</v>
      </c>
      <c r="L21" s="600">
        <v>-147.29593233</v>
      </c>
      <c r="M21" s="600">
        <v>0</v>
      </c>
      <c r="N21" s="778">
        <v>-147.29593233</v>
      </c>
      <c r="O21" s="627">
        <v>7.2523558410994074E-2</v>
      </c>
      <c r="P21" s="11"/>
      <c r="Q21" s="549">
        <v>-421.18499235000002</v>
      </c>
      <c r="R21" s="777">
        <v>-495.89396287</v>
      </c>
      <c r="S21" s="609">
        <v>0.17737804498484519</v>
      </c>
    </row>
    <row r="22" spans="1:19" s="158" customFormat="1" x14ac:dyDescent="0.2">
      <c r="A22" s="624" t="s">
        <v>172</v>
      </c>
      <c r="B22" s="516">
        <v>580.24913508000009</v>
      </c>
      <c r="C22" s="74"/>
      <c r="D22" s="580">
        <v>165.29474127</v>
      </c>
      <c r="E22" s="586">
        <v>102.92865548</v>
      </c>
      <c r="F22" s="586">
        <v>143.91201838999999</v>
      </c>
      <c r="G22" s="586">
        <v>169.55561609999998</v>
      </c>
      <c r="H22" s="561">
        <v>581.69103124000003</v>
      </c>
      <c r="I22" s="48"/>
      <c r="J22" s="516">
        <v>122.16994001</v>
      </c>
      <c r="K22" s="859">
        <v>98.774704260000007</v>
      </c>
      <c r="L22" s="597">
        <v>98.589124040000002</v>
      </c>
      <c r="M22" s="597">
        <v>0</v>
      </c>
      <c r="N22" s="776">
        <v>98.589124040000002</v>
      </c>
      <c r="O22" s="611">
        <v>-0.31493474177518266</v>
      </c>
      <c r="P22" s="184"/>
      <c r="Q22" s="545">
        <v>412.13541513999996</v>
      </c>
      <c r="R22" s="782">
        <v>319.53376831000003</v>
      </c>
      <c r="S22" s="606">
        <v>-0.2246874290056915</v>
      </c>
    </row>
    <row r="23" spans="1:19" s="158" customFormat="1" x14ac:dyDescent="0.2">
      <c r="A23" s="624" t="s">
        <v>173</v>
      </c>
      <c r="B23" s="516">
        <v>56.821763009999998</v>
      </c>
      <c r="C23" s="159"/>
      <c r="D23" s="516">
        <v>66.624700689999997</v>
      </c>
      <c r="E23" s="521">
        <v>-18.77303057</v>
      </c>
      <c r="F23" s="521">
        <v>14.727887300000001</v>
      </c>
      <c r="G23" s="521">
        <v>-2.46691957</v>
      </c>
      <c r="H23" s="521">
        <v>60.112637849999999</v>
      </c>
      <c r="I23" s="159"/>
      <c r="J23" s="516">
        <v>77.210580430000007</v>
      </c>
      <c r="K23" s="859">
        <v>21.259963589999998</v>
      </c>
      <c r="L23" s="521">
        <v>38.739475470000002</v>
      </c>
      <c r="M23" s="521">
        <v>0</v>
      </c>
      <c r="N23" s="776">
        <v>38.739475470000002</v>
      </c>
      <c r="O23" s="611">
        <v>1.6303484458358126</v>
      </c>
      <c r="P23" s="187"/>
      <c r="Q23" s="545">
        <v>62.57955742</v>
      </c>
      <c r="R23" s="782">
        <v>137.21001949000001</v>
      </c>
      <c r="S23" s="606">
        <v>1.1925693492704155</v>
      </c>
    </row>
    <row r="24" spans="1:19" s="2" customFormat="1" x14ac:dyDescent="0.2">
      <c r="A24" s="531" t="s">
        <v>174</v>
      </c>
      <c r="B24" s="519">
        <v>523.42737207000005</v>
      </c>
      <c r="C24" s="19"/>
      <c r="D24" s="584">
        <v>98.670040579999991</v>
      </c>
      <c r="E24" s="585">
        <v>121.70168604999999</v>
      </c>
      <c r="F24" s="585">
        <v>129.18413108999999</v>
      </c>
      <c r="G24" s="585">
        <v>172.02253567</v>
      </c>
      <c r="H24" s="525">
        <v>521.57839338999997</v>
      </c>
      <c r="I24" s="20"/>
      <c r="J24" s="519">
        <v>44.959359579999997</v>
      </c>
      <c r="K24" s="860">
        <v>77.514740669999995</v>
      </c>
      <c r="L24" s="600">
        <v>59.849648569999999</v>
      </c>
      <c r="M24" s="600">
        <v>0</v>
      </c>
      <c r="N24" s="778">
        <v>59.849648569999999</v>
      </c>
      <c r="O24" s="627">
        <v>-0.53671052268560793</v>
      </c>
      <c r="P24" s="11"/>
      <c r="Q24" s="549">
        <v>349.55585772000001</v>
      </c>
      <c r="R24" s="777">
        <v>182.32374881999999</v>
      </c>
      <c r="S24" s="609">
        <v>-0.47841312112685486</v>
      </c>
    </row>
    <row r="25" spans="1:19" s="158" customFormat="1" x14ac:dyDescent="0.2">
      <c r="A25" s="624" t="s">
        <v>110</v>
      </c>
      <c r="B25" s="516">
        <v>0</v>
      </c>
      <c r="C25" s="74"/>
      <c r="D25" s="580">
        <v>0</v>
      </c>
      <c r="E25" s="586">
        <v>0</v>
      </c>
      <c r="F25" s="586">
        <v>0</v>
      </c>
      <c r="G25" s="586">
        <v>0</v>
      </c>
      <c r="H25" s="561">
        <v>0</v>
      </c>
      <c r="I25" s="48"/>
      <c r="J25" s="516">
        <v>0</v>
      </c>
      <c r="K25" s="859">
        <v>0</v>
      </c>
      <c r="L25" s="597">
        <v>0</v>
      </c>
      <c r="M25" s="597">
        <v>0</v>
      </c>
      <c r="N25" s="776">
        <v>0</v>
      </c>
      <c r="O25" s="611" t="s">
        <v>343</v>
      </c>
      <c r="P25" s="184"/>
      <c r="Q25" s="545">
        <v>0</v>
      </c>
      <c r="R25" s="782">
        <v>0</v>
      </c>
      <c r="S25" s="606" t="s">
        <v>343</v>
      </c>
    </row>
    <row r="26" spans="1:19" s="158" customFormat="1" x14ac:dyDescent="0.2">
      <c r="A26" s="624" t="s">
        <v>109</v>
      </c>
      <c r="B26" s="516">
        <v>158.78115718999999</v>
      </c>
      <c r="C26" s="74"/>
      <c r="D26" s="580">
        <v>75.231590449999999</v>
      </c>
      <c r="E26" s="586">
        <v>35.52225017</v>
      </c>
      <c r="F26" s="586">
        <v>12.195277359999999</v>
      </c>
      <c r="G26" s="586">
        <v>48.363873729999995</v>
      </c>
      <c r="H26" s="561">
        <v>171.31299171000001</v>
      </c>
      <c r="I26" s="48"/>
      <c r="J26" s="516">
        <v>126.95838826000001</v>
      </c>
      <c r="K26" s="859">
        <v>30.4877632</v>
      </c>
      <c r="L26" s="597">
        <v>24.67388437</v>
      </c>
      <c r="M26" s="597">
        <v>0</v>
      </c>
      <c r="N26" s="776">
        <v>24.67388437</v>
      </c>
      <c r="O26" s="611">
        <v>1.023232735233174</v>
      </c>
      <c r="P26" s="184"/>
      <c r="Q26" s="545">
        <v>122.94911798000001</v>
      </c>
      <c r="R26" s="782">
        <v>182.12003583000001</v>
      </c>
      <c r="S26" s="606">
        <v>0.48126345940623388</v>
      </c>
    </row>
    <row r="27" spans="1:19" s="2" customFormat="1" x14ac:dyDescent="0.2">
      <c r="A27" s="531" t="s">
        <v>0</v>
      </c>
      <c r="B27" s="519">
        <v>682.20852925999998</v>
      </c>
      <c r="C27" s="19"/>
      <c r="D27" s="584">
        <v>173.90163103</v>
      </c>
      <c r="E27" s="585">
        <v>157.22393622000001</v>
      </c>
      <c r="F27" s="585">
        <v>141.37940845</v>
      </c>
      <c r="G27" s="585">
        <v>220.38640940000002</v>
      </c>
      <c r="H27" s="525">
        <v>692.89138509999998</v>
      </c>
      <c r="I27" s="20"/>
      <c r="J27" s="519">
        <v>171.91774784</v>
      </c>
      <c r="K27" s="860">
        <v>108.00250387</v>
      </c>
      <c r="L27" s="600">
        <v>84.523532939999996</v>
      </c>
      <c r="M27" s="600">
        <v>0</v>
      </c>
      <c r="N27" s="778">
        <v>84.523532939999996</v>
      </c>
      <c r="O27" s="627">
        <v>-0.40215103552443815</v>
      </c>
      <c r="P27" s="11"/>
      <c r="Q27" s="549">
        <v>472.50497569999999</v>
      </c>
      <c r="R27" s="777">
        <v>364.44378465</v>
      </c>
      <c r="S27" s="609">
        <v>-0.22869852511057906</v>
      </c>
    </row>
    <row r="28" spans="1:19" s="158" customFormat="1" x14ac:dyDescent="0.2">
      <c r="A28" s="624" t="s">
        <v>270</v>
      </c>
      <c r="B28" s="516">
        <v>23.243530510000003</v>
      </c>
      <c r="C28" s="74"/>
      <c r="D28" s="580">
        <v>-0.25600000000000001</v>
      </c>
      <c r="E28" s="586">
        <v>0.72599999999999998</v>
      </c>
      <c r="F28" s="586">
        <v>60.334000000000003</v>
      </c>
      <c r="G28" s="586">
        <v>20.265000000000001</v>
      </c>
      <c r="H28" s="561">
        <v>81.069000000000003</v>
      </c>
      <c r="I28" s="48"/>
      <c r="J28" s="516">
        <v>12.494999999999999</v>
      </c>
      <c r="K28" s="859">
        <v>1.5462</v>
      </c>
      <c r="L28" s="597">
        <v>2.1667999999999998</v>
      </c>
      <c r="M28" s="597">
        <v>0</v>
      </c>
      <c r="N28" s="776">
        <v>2.1667999999999998</v>
      </c>
      <c r="O28" s="611">
        <v>-0.96408658467862229</v>
      </c>
      <c r="P28" s="184"/>
      <c r="Q28" s="545">
        <v>60.804000000000002</v>
      </c>
      <c r="R28" s="782">
        <v>16.207999999999998</v>
      </c>
      <c r="S28" s="606">
        <v>-0.7334385895664759</v>
      </c>
    </row>
    <row r="29" spans="1:19" s="158" customFormat="1" x14ac:dyDescent="0.2">
      <c r="A29" s="624" t="s">
        <v>175</v>
      </c>
      <c r="B29" s="516">
        <v>374.79091517000001</v>
      </c>
      <c r="C29" s="74"/>
      <c r="D29" s="580">
        <v>132.96650953</v>
      </c>
      <c r="E29" s="586">
        <v>94.812664330000004</v>
      </c>
      <c r="F29" s="586">
        <v>122.99929081000001</v>
      </c>
      <c r="G29" s="586">
        <v>103.93299089</v>
      </c>
      <c r="H29" s="561">
        <v>454.71145555999999</v>
      </c>
      <c r="I29" s="48"/>
      <c r="J29" s="516">
        <v>197.04176876</v>
      </c>
      <c r="K29" s="859">
        <v>92.426075580000003</v>
      </c>
      <c r="L29" s="597">
        <v>119.79064319</v>
      </c>
      <c r="M29" s="597">
        <v>0</v>
      </c>
      <c r="N29" s="776">
        <v>119.79064319</v>
      </c>
      <c r="O29" s="611">
        <v>-2.6086716426328701E-2</v>
      </c>
      <c r="P29" s="184"/>
      <c r="Q29" s="545">
        <v>350.77846467000001</v>
      </c>
      <c r="R29" s="782">
        <v>409.25848752999997</v>
      </c>
      <c r="S29" s="606">
        <v>0.16671497469212057</v>
      </c>
    </row>
    <row r="30" spans="1:19" x14ac:dyDescent="0.2">
      <c r="A30" s="528" t="s">
        <v>176</v>
      </c>
      <c r="B30" s="518">
        <v>84.604989959999997</v>
      </c>
      <c r="C30" s="133"/>
      <c r="D30" s="518">
        <v>55.014663429999999</v>
      </c>
      <c r="E30" s="523">
        <v>10.352845480000001</v>
      </c>
      <c r="F30" s="523">
        <v>27.52148631</v>
      </c>
      <c r="G30" s="523">
        <v>26.874806550000002</v>
      </c>
      <c r="H30" s="523">
        <v>119.76380177</v>
      </c>
      <c r="I30" s="133"/>
      <c r="J30" s="518">
        <v>30.627037059999999</v>
      </c>
      <c r="K30" s="859">
        <v>14.901719210000001</v>
      </c>
      <c r="L30" s="523">
        <v>17.86536121</v>
      </c>
      <c r="M30" s="523">
        <v>0</v>
      </c>
      <c r="N30" s="776">
        <v>17.86536121</v>
      </c>
      <c r="O30" s="611">
        <v>-0.35085768956058977</v>
      </c>
      <c r="P30" s="189"/>
      <c r="Q30" s="548">
        <v>92.888995219999998</v>
      </c>
      <c r="R30" s="782">
        <v>63.394117479999998</v>
      </c>
      <c r="S30" s="609">
        <v>-0.31752822463138708</v>
      </c>
    </row>
    <row r="31" spans="1:19" s="2" customFormat="1" x14ac:dyDescent="0.2">
      <c r="A31" s="531" t="s">
        <v>177</v>
      </c>
      <c r="B31" s="519">
        <v>290.18592520999999</v>
      </c>
      <c r="C31" s="19"/>
      <c r="D31" s="584">
        <v>77.951846099999997</v>
      </c>
      <c r="E31" s="585">
        <v>84.459818849999991</v>
      </c>
      <c r="F31" s="585">
        <v>95.477804500000005</v>
      </c>
      <c r="G31" s="585">
        <v>77.058184339999997</v>
      </c>
      <c r="H31" s="525">
        <v>334.94765379</v>
      </c>
      <c r="I31" s="20"/>
      <c r="J31" s="519">
        <v>166.41473169999998</v>
      </c>
      <c r="K31" s="860">
        <v>77.524356370000007</v>
      </c>
      <c r="L31" s="600">
        <v>101.92528198000001</v>
      </c>
      <c r="M31" s="600">
        <v>0</v>
      </c>
      <c r="N31" s="778">
        <v>101.92528198000001</v>
      </c>
      <c r="O31" s="627">
        <v>6.7528547747450596E-2</v>
      </c>
      <c r="P31" s="11"/>
      <c r="Q31" s="549">
        <v>257.88946944999998</v>
      </c>
      <c r="R31" s="777">
        <v>345.86437004999999</v>
      </c>
      <c r="S31" s="609">
        <v>0.34113413311378626</v>
      </c>
    </row>
    <row r="32" spans="1:19" s="158" customFormat="1" x14ac:dyDescent="0.2">
      <c r="A32" s="624" t="s">
        <v>178</v>
      </c>
      <c r="B32" s="516">
        <v>561.75424841999995</v>
      </c>
      <c r="C32" s="74"/>
      <c r="D32" s="580">
        <v>122.55869928</v>
      </c>
      <c r="E32" s="586">
        <v>87.129388509999998</v>
      </c>
      <c r="F32" s="586">
        <v>99.521365010000011</v>
      </c>
      <c r="G32" s="586">
        <v>75.76233495999999</v>
      </c>
      <c r="H32" s="561">
        <v>384.97178775999998</v>
      </c>
      <c r="I32" s="48"/>
      <c r="J32" s="516">
        <v>90.040281069999992</v>
      </c>
      <c r="K32" s="859">
        <v>85.221028169999997</v>
      </c>
      <c r="L32" s="597">
        <v>39.152882590000004</v>
      </c>
      <c r="M32" s="597">
        <v>0</v>
      </c>
      <c r="N32" s="776">
        <v>39.152882590000004</v>
      </c>
      <c r="O32" s="611">
        <v>-0.60658816741444532</v>
      </c>
      <c r="P32" s="184"/>
      <c r="Q32" s="545">
        <v>309.20945280000001</v>
      </c>
      <c r="R32" s="782">
        <v>214.41419183000002</v>
      </c>
      <c r="S32" s="606">
        <v>-0.3065729721766125</v>
      </c>
    </row>
    <row r="33" spans="1:20" s="158" customFormat="1" x14ac:dyDescent="0.2">
      <c r="A33" s="626" t="s">
        <v>179</v>
      </c>
      <c r="B33" s="516">
        <v>0</v>
      </c>
      <c r="C33" s="74"/>
      <c r="D33" s="580">
        <v>0</v>
      </c>
      <c r="E33" s="586">
        <v>0</v>
      </c>
      <c r="F33" s="586">
        <v>0</v>
      </c>
      <c r="G33" s="586">
        <v>0</v>
      </c>
      <c r="H33" s="561">
        <v>0</v>
      </c>
      <c r="I33" s="48"/>
      <c r="J33" s="516">
        <v>0</v>
      </c>
      <c r="K33" s="859">
        <v>0</v>
      </c>
      <c r="L33" s="597">
        <v>0</v>
      </c>
      <c r="M33" s="597">
        <v>0</v>
      </c>
      <c r="N33" s="776">
        <v>0</v>
      </c>
      <c r="O33" s="611" t="s">
        <v>343</v>
      </c>
      <c r="P33" s="184"/>
      <c r="Q33" s="545">
        <v>0</v>
      </c>
      <c r="R33" s="782">
        <v>0</v>
      </c>
      <c r="S33" s="606" t="s">
        <v>343</v>
      </c>
    </row>
    <row r="34" spans="1:20" s="2" customFormat="1" ht="13.5" thickBot="1" x14ac:dyDescent="0.25">
      <c r="A34" s="526" t="s">
        <v>259</v>
      </c>
      <c r="B34" s="534">
        <v>561.75424841999995</v>
      </c>
      <c r="C34" s="19"/>
      <c r="D34" s="534">
        <v>122.55869928</v>
      </c>
      <c r="E34" s="534">
        <v>87.129388509999998</v>
      </c>
      <c r="F34" s="534">
        <v>99.521365010000011</v>
      </c>
      <c r="G34" s="534">
        <v>75.76233495999999</v>
      </c>
      <c r="H34" s="568">
        <v>384.97178775999998</v>
      </c>
      <c r="I34" s="20"/>
      <c r="J34" s="534">
        <v>90.040281069999992</v>
      </c>
      <c r="K34" s="691">
        <v>85.221028169999997</v>
      </c>
      <c r="L34" s="568">
        <v>39.152882590000004</v>
      </c>
      <c r="M34" s="568">
        <v>0</v>
      </c>
      <c r="N34" s="570">
        <v>39.152882590000004</v>
      </c>
      <c r="O34" s="601">
        <v>-0.60658816741444532</v>
      </c>
      <c r="P34" s="11"/>
      <c r="Q34" s="543">
        <v>309.20945280000001</v>
      </c>
      <c r="R34" s="544">
        <v>214.41419183000002</v>
      </c>
      <c r="S34" s="605">
        <v>-0.3065729721766125</v>
      </c>
    </row>
    <row r="35" spans="1:20" x14ac:dyDescent="0.2">
      <c r="F35" s="68"/>
      <c r="K35" s="68"/>
      <c r="L35" s="69"/>
      <c r="O35" s="611"/>
      <c r="P35" s="8"/>
      <c r="Q35" s="211"/>
      <c r="R35" s="204"/>
      <c r="S35" s="8"/>
    </row>
    <row r="36" spans="1:20" x14ac:dyDescent="0.2">
      <c r="A36" s="529" t="s">
        <v>7</v>
      </c>
      <c r="B36" s="617">
        <v>0.89532260422166887</v>
      </c>
      <c r="C36" s="12"/>
      <c r="D36" s="643">
        <v>0.89357404026577136</v>
      </c>
      <c r="E36" s="613">
        <v>0.89362408499648471</v>
      </c>
      <c r="F36" s="613">
        <v>0.89916006862420883</v>
      </c>
      <c r="G36" s="613">
        <v>0.90698049868358543</v>
      </c>
      <c r="H36" s="573">
        <v>0.89843375046227381</v>
      </c>
      <c r="J36" s="643">
        <v>0.88636790673724419</v>
      </c>
      <c r="K36" s="862">
        <v>0.87821391551893657</v>
      </c>
      <c r="L36" s="613">
        <v>0.88430931230731435</v>
      </c>
      <c r="M36" s="613">
        <v>0</v>
      </c>
      <c r="N36" s="774">
        <v>0.88430931230731435</v>
      </c>
      <c r="O36" s="611">
        <v>-1.6516254263400944E-2</v>
      </c>
      <c r="P36" s="8" t="s">
        <v>21</v>
      </c>
      <c r="Q36" s="642">
        <v>0.89544610190427687</v>
      </c>
      <c r="R36" s="775">
        <v>0.88299726114044097</v>
      </c>
      <c r="S36" s="618">
        <v>-1.24488407638359E-2</v>
      </c>
      <c r="T36" s="6" t="s">
        <v>21</v>
      </c>
    </row>
    <row r="37" spans="1:20" s="5" customFormat="1" x14ac:dyDescent="0.2">
      <c r="A37" s="648" t="s">
        <v>8</v>
      </c>
      <c r="B37" s="647">
        <v>5.1404476388413674E-2</v>
      </c>
      <c r="C37" s="163"/>
      <c r="D37" s="644">
        <v>3.657343222870555E-2</v>
      </c>
      <c r="E37" s="646">
        <v>4.3976016535144762E-2</v>
      </c>
      <c r="F37" s="646">
        <v>4.6242453186659274E-2</v>
      </c>
      <c r="G37" s="646">
        <v>6.2165979736583284E-2</v>
      </c>
      <c r="H37" s="647">
        <v>4.8139467351164998E-2</v>
      </c>
      <c r="I37" s="68"/>
      <c r="J37" s="644">
        <v>1.5801721762745566E-2</v>
      </c>
      <c r="K37" s="862">
        <v>2.6374277058212041E-2</v>
      </c>
      <c r="L37" s="644"/>
      <c r="M37" s="645"/>
      <c r="N37" s="774">
        <v>2.0119596166526754E-2</v>
      </c>
      <c r="O37" s="644">
        <f>N37-F37</f>
        <v>-2.612285702013252E-2</v>
      </c>
      <c r="P37" s="650" t="s">
        <v>21</v>
      </c>
      <c r="Q37" s="649">
        <v>4.2774329320162459E-2</v>
      </c>
      <c r="R37" s="877">
        <v>2.10958010465295E-2</v>
      </c>
      <c r="S37" s="552">
        <v>-2.1678528273632959E-2</v>
      </c>
      <c r="T37" s="648" t="s">
        <v>21</v>
      </c>
    </row>
    <row r="38" spans="1:20" x14ac:dyDescent="0.2">
      <c r="A38" s="529" t="s">
        <v>9</v>
      </c>
      <c r="B38" s="617">
        <v>8.1038778486186014E-2</v>
      </c>
      <c r="C38" s="12"/>
      <c r="D38" s="643">
        <v>6.9922408030102884E-2</v>
      </c>
      <c r="E38" s="613">
        <v>4.9614861519102015E-2</v>
      </c>
      <c r="F38" s="613">
        <v>5.6851634494337056E-2</v>
      </c>
      <c r="G38" s="613">
        <v>3.9964387661087925E-2</v>
      </c>
      <c r="H38" s="573">
        <v>5.3803171098511363E-2</v>
      </c>
      <c r="J38" s="643">
        <v>4.9211757860307299E-2</v>
      </c>
      <c r="K38" s="862">
        <v>4.6344731316153825E-2</v>
      </c>
      <c r="L38" s="613">
        <v>2.0724838119272032E-2</v>
      </c>
      <c r="M38" s="613">
        <v>0</v>
      </c>
      <c r="N38" s="774">
        <v>2.0724838119272032E-2</v>
      </c>
      <c r="O38" s="643">
        <f>N38-F38</f>
        <v>-3.6126796375065023E-2</v>
      </c>
      <c r="P38" s="558" t="s">
        <v>21</v>
      </c>
      <c r="Q38" s="895">
        <v>5.8791309217704292E-2</v>
      </c>
      <c r="R38" s="877">
        <v>3.8579822890170902E-2</v>
      </c>
      <c r="S38" s="623">
        <v>-2.021148632753339E-2</v>
      </c>
      <c r="T38" s="529" t="s">
        <v>21</v>
      </c>
    </row>
    <row r="39" spans="1:20" x14ac:dyDescent="0.2">
      <c r="D39" s="15"/>
      <c r="E39" s="15"/>
      <c r="F39" s="18"/>
      <c r="G39" s="15"/>
      <c r="H39" s="13"/>
      <c r="J39" s="15"/>
      <c r="K39" s="18"/>
      <c r="L39" s="16"/>
      <c r="M39" s="13"/>
      <c r="O39" s="14"/>
    </row>
    <row r="40" spans="1:20" ht="14.25" x14ac:dyDescent="0.2">
      <c r="A40" t="s">
        <v>341</v>
      </c>
      <c r="K40" s="68"/>
    </row>
  </sheetData>
  <mergeCells count="2">
    <mergeCell ref="O2:O3"/>
    <mergeCell ref="S2:S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8EF7C-4DA5-4601-A81B-16722FA34269}">
  <sheetPr codeName="Tabelle17">
    <tabColor rgb="FF6D90A6"/>
  </sheetPr>
  <dimension ref="A1:R47"/>
  <sheetViews>
    <sheetView showGridLines="0" zoomScaleNormal="100" workbookViewId="0"/>
  </sheetViews>
  <sheetFormatPr defaultColWidth="9.140625" defaultRowHeight="12.75" x14ac:dyDescent="0.2"/>
  <cols>
    <col min="1" max="1" width="64" customWidth="1"/>
    <col min="2" max="2" width="10.7109375" style="13" customWidth="1"/>
    <col min="3" max="3" width="2.7109375" style="6" customWidth="1"/>
    <col min="4" max="4" width="10.7109375" style="13" customWidth="1"/>
    <col min="5" max="5" width="10.7109375" style="6" customWidth="1"/>
    <col min="6" max="6" width="10.7109375" style="67" customWidth="1"/>
    <col min="7" max="8" width="10.7109375" style="6" customWidth="1"/>
    <col min="9" max="9" width="2.7109375" style="6" customWidth="1"/>
    <col min="10" max="10" width="10.7109375" style="13" customWidth="1"/>
    <col min="11" max="11" width="10.140625" style="6" customWidth="1"/>
    <col min="12" max="13" width="10.7109375" style="6" customWidth="1"/>
    <col min="14" max="14" width="3.85546875" style="6" customWidth="1"/>
    <col min="17" max="17" width="10.85546875" customWidth="1"/>
  </cols>
  <sheetData>
    <row r="1" spans="1:17" ht="15.75" x14ac:dyDescent="0.25">
      <c r="A1" s="3" t="s">
        <v>181</v>
      </c>
      <c r="B1" s="145"/>
      <c r="C1" s="75"/>
      <c r="D1" s="145"/>
      <c r="E1" s="75"/>
      <c r="F1" s="68"/>
      <c r="G1" s="75"/>
      <c r="H1" s="75"/>
    </row>
    <row r="2" spans="1:17" ht="12.75" customHeight="1" x14ac:dyDescent="0.2">
      <c r="B2" s="145"/>
      <c r="C2" s="75"/>
      <c r="D2" s="145"/>
      <c r="E2" s="75"/>
      <c r="F2" s="68"/>
      <c r="G2" s="75"/>
      <c r="H2" s="75"/>
      <c r="J2" s="15"/>
      <c r="K2" s="15"/>
      <c r="L2" s="15"/>
      <c r="M2" s="970" t="s">
        <v>339</v>
      </c>
      <c r="O2" s="18"/>
      <c r="P2" s="16"/>
      <c r="Q2" s="964" t="s">
        <v>336</v>
      </c>
    </row>
    <row r="3" spans="1:17" ht="15.75" thickBot="1" x14ac:dyDescent="0.3">
      <c r="A3" s="63" t="s">
        <v>189</v>
      </c>
      <c r="B3" s="205" t="s">
        <v>17</v>
      </c>
      <c r="C3" s="11"/>
      <c r="D3" s="53" t="s">
        <v>18</v>
      </c>
      <c r="E3" s="53" t="s">
        <v>19</v>
      </c>
      <c r="F3" s="54" t="s">
        <v>20</v>
      </c>
      <c r="G3" s="53" t="s">
        <v>232</v>
      </c>
      <c r="H3" s="55" t="s">
        <v>231</v>
      </c>
      <c r="I3" s="8"/>
      <c r="J3" s="206" t="s">
        <v>236</v>
      </c>
      <c r="K3" s="206" t="s">
        <v>234</v>
      </c>
      <c r="L3" s="508" t="s">
        <v>233</v>
      </c>
      <c r="M3" s="971"/>
      <c r="N3" s="8"/>
      <c r="O3" s="58" t="s">
        <v>334</v>
      </c>
      <c r="P3" s="508" t="s">
        <v>335</v>
      </c>
      <c r="Q3" s="972"/>
    </row>
    <row r="4" spans="1:17" s="2" customFormat="1" ht="25.5" x14ac:dyDescent="0.2">
      <c r="A4" s="93" t="s">
        <v>159</v>
      </c>
      <c r="B4" s="79">
        <v>63.923263979999994</v>
      </c>
      <c r="C4" s="19"/>
      <c r="D4" s="79">
        <v>321.88998176000001</v>
      </c>
      <c r="E4" s="78">
        <v>48.114276240000002</v>
      </c>
      <c r="F4" s="78">
        <v>308.05840701</v>
      </c>
      <c r="G4" s="78">
        <v>59.893366829999998</v>
      </c>
      <c r="H4" s="559">
        <v>737.95603184000004</v>
      </c>
      <c r="I4" s="20"/>
      <c r="J4" s="79">
        <v>954.45796359999997</v>
      </c>
      <c r="K4" s="79">
        <v>70.666566939999996</v>
      </c>
      <c r="L4" s="572">
        <v>23.467248510000001</v>
      </c>
      <c r="M4" s="536">
        <v>-0.92382208056656534</v>
      </c>
      <c r="N4" s="20"/>
      <c r="O4" s="79">
        <v>678.06266501000005</v>
      </c>
      <c r="P4" s="572">
        <v>1048.59177905</v>
      </c>
      <c r="Q4" s="70">
        <v>0.54645261147734103</v>
      </c>
    </row>
    <row r="5" spans="1:17" s="2" customFormat="1" x14ac:dyDescent="0.2">
      <c r="A5" s="527" t="s">
        <v>271</v>
      </c>
      <c r="B5" s="516">
        <v>63.923263979999994</v>
      </c>
      <c r="C5" s="74"/>
      <c r="D5" s="580">
        <v>226.85476448</v>
      </c>
      <c r="E5" s="586">
        <v>65.012671240000003</v>
      </c>
      <c r="F5" s="586">
        <v>83.832250349999995</v>
      </c>
      <c r="G5" s="586">
        <v>127.66907512</v>
      </c>
      <c r="H5" s="561">
        <v>503.36876119000004</v>
      </c>
      <c r="I5" s="20"/>
      <c r="J5" s="516">
        <v>501.55259673</v>
      </c>
      <c r="K5" s="516">
        <v>261.49709568999998</v>
      </c>
      <c r="L5" s="776">
        <v>211.40969913999999</v>
      </c>
      <c r="M5" s="538">
        <v>1.5218182532064164</v>
      </c>
      <c r="N5" s="20"/>
      <c r="O5" s="516">
        <v>375.69968606999998</v>
      </c>
      <c r="P5" s="776">
        <v>974.45939155999997</v>
      </c>
      <c r="Q5" s="664">
        <v>1.593718940128259</v>
      </c>
    </row>
    <row r="6" spans="1:17" s="2" customFormat="1" x14ac:dyDescent="0.2">
      <c r="A6" s="527" t="s">
        <v>272</v>
      </c>
      <c r="B6" s="516">
        <v>0</v>
      </c>
      <c r="C6" s="74"/>
      <c r="D6" s="580">
        <v>95.035217279999998</v>
      </c>
      <c r="E6" s="586">
        <v>-16.898395000000001</v>
      </c>
      <c r="F6" s="586">
        <v>224.22615665999999</v>
      </c>
      <c r="G6" s="586">
        <v>-67.775708290000011</v>
      </c>
      <c r="H6" s="561">
        <v>234.58727064999999</v>
      </c>
      <c r="I6" s="20"/>
      <c r="J6" s="516">
        <v>452.90536687000002</v>
      </c>
      <c r="K6" s="516">
        <v>-190.83052875000001</v>
      </c>
      <c r="L6" s="776">
        <v>-187.94245063</v>
      </c>
      <c r="M6" s="538">
        <v>-1.8381825449337832</v>
      </c>
      <c r="N6" s="20"/>
      <c r="O6" s="516">
        <v>302.36297894</v>
      </c>
      <c r="P6" s="776">
        <v>74.132387489999999</v>
      </c>
      <c r="Q6" s="664">
        <v>-0.75482320041333306</v>
      </c>
    </row>
    <row r="7" spans="1:17" x14ac:dyDescent="0.2">
      <c r="A7" s="528" t="s">
        <v>160</v>
      </c>
      <c r="B7" s="518">
        <v>0</v>
      </c>
      <c r="C7" s="7"/>
      <c r="D7" s="652">
        <v>0</v>
      </c>
      <c r="E7" s="654">
        <v>0</v>
      </c>
      <c r="F7" s="654">
        <v>0</v>
      </c>
      <c r="G7" s="654">
        <v>0</v>
      </c>
      <c r="H7" s="654">
        <v>0</v>
      </c>
      <c r="J7" s="652">
        <v>0</v>
      </c>
      <c r="K7" s="652">
        <v>0</v>
      </c>
      <c r="L7" s="787">
        <v>0</v>
      </c>
      <c r="M7" s="538" t="s">
        <v>343</v>
      </c>
      <c r="O7" s="652">
        <v>0</v>
      </c>
      <c r="P7" s="776">
        <v>0</v>
      </c>
      <c r="Q7" s="623" t="s">
        <v>343</v>
      </c>
    </row>
    <row r="8" spans="1:17" x14ac:dyDescent="0.2">
      <c r="A8" s="528" t="s">
        <v>161</v>
      </c>
      <c r="B8" s="651">
        <v>20.271233260000002</v>
      </c>
      <c r="C8" s="7"/>
      <c r="D8" s="652">
        <v>224.87624593999999</v>
      </c>
      <c r="E8" s="654">
        <v>19.246308769999999</v>
      </c>
      <c r="F8" s="654">
        <v>220.86758709999998</v>
      </c>
      <c r="G8" s="654">
        <v>17.794841479999999</v>
      </c>
      <c r="H8" s="654">
        <v>482.78498329000001</v>
      </c>
      <c r="J8" s="652">
        <v>768.63783210999998</v>
      </c>
      <c r="K8" s="652">
        <v>25.847651829999997</v>
      </c>
      <c r="L8" s="787">
        <v>6.5058892000000004</v>
      </c>
      <c r="M8" s="538">
        <v>-0.9705439386311836</v>
      </c>
      <c r="O8" s="652">
        <v>464.99014181000001</v>
      </c>
      <c r="P8" s="776">
        <v>800.99137313999995</v>
      </c>
      <c r="Q8" s="664">
        <v>0.72259861256863733</v>
      </c>
    </row>
    <row r="9" spans="1:17" x14ac:dyDescent="0.2">
      <c r="A9" s="529" t="s">
        <v>162</v>
      </c>
      <c r="B9" s="518">
        <v>-4.1965932800000001</v>
      </c>
      <c r="C9" s="7"/>
      <c r="D9" s="655">
        <v>-224.74706046</v>
      </c>
      <c r="E9" s="656">
        <v>42.992576509999999</v>
      </c>
      <c r="F9" s="656">
        <v>-171.59519061</v>
      </c>
      <c r="G9" s="656">
        <v>116.19956090000001</v>
      </c>
      <c r="H9" s="522">
        <v>-237.15011365999999</v>
      </c>
      <c r="J9" s="518">
        <v>-697.8525685599999</v>
      </c>
      <c r="K9" s="518">
        <v>188.76218499999999</v>
      </c>
      <c r="L9" s="776">
        <v>276.89532216000003</v>
      </c>
      <c r="M9" s="538">
        <v>-2.613654328980147</v>
      </c>
      <c r="O9" s="785">
        <v>-353.34967455999998</v>
      </c>
      <c r="P9" s="776">
        <v>-232.19506140000001</v>
      </c>
      <c r="Q9" s="664">
        <v>-0.34287455708248432</v>
      </c>
    </row>
    <row r="10" spans="1:17" x14ac:dyDescent="0.2">
      <c r="A10" s="528" t="s">
        <v>163</v>
      </c>
      <c r="B10" s="651">
        <v>-0.55692193999999995</v>
      </c>
      <c r="C10" s="7"/>
      <c r="D10" s="652">
        <v>-165.01754894999999</v>
      </c>
      <c r="E10" s="654">
        <v>41.217587850000001</v>
      </c>
      <c r="F10" s="654">
        <v>-131.13853114</v>
      </c>
      <c r="G10" s="654">
        <v>82.59678498000001</v>
      </c>
      <c r="H10" s="654">
        <v>-172.34170725999999</v>
      </c>
      <c r="J10" s="652">
        <v>-571.73194702000001</v>
      </c>
      <c r="K10" s="652">
        <v>172.71661237000001</v>
      </c>
      <c r="L10" s="787">
        <v>217.35740068000001</v>
      </c>
      <c r="M10" s="538">
        <v>-2.6574640480604059</v>
      </c>
      <c r="O10" s="652">
        <v>-254.93849224000002</v>
      </c>
      <c r="P10" s="776">
        <v>-181.65793396999999</v>
      </c>
      <c r="Q10" s="664">
        <v>-0.28744407180777332</v>
      </c>
    </row>
    <row r="11" spans="1:17" x14ac:dyDescent="0.2">
      <c r="A11" s="530" t="s">
        <v>5</v>
      </c>
      <c r="B11" s="519">
        <v>40.012359379999999</v>
      </c>
      <c r="C11" s="19"/>
      <c r="D11" s="584">
        <v>37.284224309999999</v>
      </c>
      <c r="E11" s="585">
        <v>30.642956129999998</v>
      </c>
      <c r="F11" s="585">
        <v>46.734160439999997</v>
      </c>
      <c r="G11" s="585">
        <v>75.701301270000002</v>
      </c>
      <c r="H11" s="525">
        <v>190.36264215</v>
      </c>
      <c r="I11" s="20"/>
      <c r="J11" s="519">
        <v>59.699509949999999</v>
      </c>
      <c r="K11" s="519">
        <v>60.864487740000001</v>
      </c>
      <c r="L11" s="778">
        <v>76.49928079</v>
      </c>
      <c r="M11" s="540">
        <v>0.63690285799001733</v>
      </c>
      <c r="N11" s="20"/>
      <c r="O11" s="786">
        <v>114.66134088</v>
      </c>
      <c r="P11" s="778">
        <v>197.06327847999998</v>
      </c>
      <c r="Q11" s="574">
        <v>0.7186549273502616</v>
      </c>
    </row>
    <row r="12" spans="1:17" x14ac:dyDescent="0.2">
      <c r="A12" s="528" t="s">
        <v>164</v>
      </c>
      <c r="B12" s="652">
        <v>54.795443140000003</v>
      </c>
      <c r="C12" s="7"/>
      <c r="D12" s="652">
        <v>80.298736680000005</v>
      </c>
      <c r="E12" s="654">
        <v>141.32838199</v>
      </c>
      <c r="F12" s="654">
        <v>103.7249568</v>
      </c>
      <c r="G12" s="654">
        <v>141.54908409000001</v>
      </c>
      <c r="H12" s="654">
        <v>466.90115956</v>
      </c>
      <c r="J12" s="652">
        <v>229.49528097999999</v>
      </c>
      <c r="K12" s="652">
        <v>111.52819645000001</v>
      </c>
      <c r="L12" s="787">
        <v>444.36880908000001</v>
      </c>
      <c r="M12" s="538">
        <v>3.2841069573720953</v>
      </c>
      <c r="O12" s="652">
        <v>325.35207547000005</v>
      </c>
      <c r="P12" s="776">
        <v>785.39228650999996</v>
      </c>
      <c r="Q12" s="664">
        <v>1.4139765679239356</v>
      </c>
    </row>
    <row r="13" spans="1:17" x14ac:dyDescent="0.2">
      <c r="A13" s="529" t="s">
        <v>165</v>
      </c>
      <c r="B13" s="518">
        <v>12.85529852</v>
      </c>
      <c r="C13" s="7"/>
      <c r="D13" s="655">
        <v>46.999122249999999</v>
      </c>
      <c r="E13" s="656">
        <v>97.455482480000001</v>
      </c>
      <c r="F13" s="656">
        <v>49.273945840000003</v>
      </c>
      <c r="G13" s="656">
        <v>102.63078881</v>
      </c>
      <c r="H13" s="522">
        <v>296.35933937999999</v>
      </c>
      <c r="J13" s="518">
        <v>149.59365197999998</v>
      </c>
      <c r="K13" s="518">
        <v>96.396141110000002</v>
      </c>
      <c r="L13" s="776">
        <v>392.69625642</v>
      </c>
      <c r="M13" s="538">
        <v>6.9696531244959452</v>
      </c>
      <c r="O13" s="785">
        <v>193.72855056999998</v>
      </c>
      <c r="P13" s="776">
        <v>638.68604950999998</v>
      </c>
      <c r="Q13" s="664">
        <v>2.2968091054768069</v>
      </c>
    </row>
    <row r="14" spans="1:17" x14ac:dyDescent="0.2">
      <c r="A14" s="531" t="s">
        <v>166</v>
      </c>
      <c r="B14" s="653">
        <v>41.940144619999998</v>
      </c>
      <c r="C14" s="19"/>
      <c r="D14" s="653">
        <v>33.299614429999998</v>
      </c>
      <c r="E14" s="657">
        <v>43.872899509999996</v>
      </c>
      <c r="F14" s="657">
        <v>54.451010959999998</v>
      </c>
      <c r="G14" s="657">
        <v>38.918295280000002</v>
      </c>
      <c r="H14" s="657">
        <v>170.54182018</v>
      </c>
      <c r="J14" s="653">
        <v>79.901629</v>
      </c>
      <c r="K14" s="653">
        <v>15.132055339999999</v>
      </c>
      <c r="L14" s="788">
        <v>51.672552659999994</v>
      </c>
      <c r="M14" s="540">
        <v>-5.102675324138746E-2</v>
      </c>
      <c r="N14" s="20"/>
      <c r="O14" s="653">
        <v>131.62352490000001</v>
      </c>
      <c r="P14" s="778">
        <v>146.70623699999999</v>
      </c>
      <c r="Q14" s="574">
        <v>0.11458979017207568</v>
      </c>
    </row>
    <row r="15" spans="1:17" x14ac:dyDescent="0.2">
      <c r="A15" s="528" t="s">
        <v>167</v>
      </c>
      <c r="B15" s="652">
        <v>15.14478035</v>
      </c>
      <c r="C15" s="7"/>
      <c r="D15" s="652">
        <v>17.32885409</v>
      </c>
      <c r="E15" s="654">
        <v>15.07822359</v>
      </c>
      <c r="F15" s="654">
        <v>21.888759799999999</v>
      </c>
      <c r="G15" s="654">
        <v>52.011329279999998</v>
      </c>
      <c r="H15" s="654">
        <v>106.30716676</v>
      </c>
      <c r="J15" s="652">
        <v>59.231636359999996</v>
      </c>
      <c r="K15" s="652">
        <v>76.095432529999997</v>
      </c>
      <c r="L15" s="787">
        <v>97.156902299999999</v>
      </c>
      <c r="M15" s="538">
        <v>3.4386663834649966</v>
      </c>
      <c r="O15" s="652">
        <v>54.295837479999996</v>
      </c>
      <c r="P15" s="776">
        <v>232.48397119000001</v>
      </c>
      <c r="Q15" s="664">
        <v>3.2818009994898052</v>
      </c>
    </row>
    <row r="16" spans="1:17" x14ac:dyDescent="0.2">
      <c r="A16" s="529" t="s">
        <v>165</v>
      </c>
      <c r="B16" s="518">
        <v>1.7078267</v>
      </c>
      <c r="C16" s="7"/>
      <c r="D16" s="655">
        <v>10.873114150000001</v>
      </c>
      <c r="E16" s="656">
        <v>7.4823707500000003</v>
      </c>
      <c r="F16" s="656">
        <v>16.070474060000002</v>
      </c>
      <c r="G16" s="656">
        <v>17.136015480000001</v>
      </c>
      <c r="H16" s="522">
        <v>51.56197444</v>
      </c>
      <c r="J16" s="518">
        <v>49.869104189999995</v>
      </c>
      <c r="K16" s="518">
        <v>47.138064630000002</v>
      </c>
      <c r="L16" s="776">
        <v>47.144316359999998</v>
      </c>
      <c r="M16" s="538">
        <v>1.9335983608189833</v>
      </c>
      <c r="O16" s="785">
        <v>34.425958960000003</v>
      </c>
      <c r="P16" s="776">
        <v>144.15148518000001</v>
      </c>
      <c r="Q16" s="664">
        <v>3.187290333654659</v>
      </c>
    </row>
    <row r="17" spans="1:17" x14ac:dyDescent="0.2">
      <c r="A17" s="531" t="s">
        <v>168</v>
      </c>
      <c r="B17" s="653">
        <v>13.43695365</v>
      </c>
      <c r="C17" s="19"/>
      <c r="D17" s="653">
        <v>6.4557399400000008</v>
      </c>
      <c r="E17" s="657">
        <v>7.5958528400000001</v>
      </c>
      <c r="F17" s="657">
        <v>5.8182857400000003</v>
      </c>
      <c r="G17" s="657">
        <v>34.875313799999994</v>
      </c>
      <c r="H17" s="657">
        <v>54.745192320000001</v>
      </c>
      <c r="I17" s="20"/>
      <c r="J17" s="653">
        <v>9.3625321699999997</v>
      </c>
      <c r="K17" s="653">
        <v>28.957367899999998</v>
      </c>
      <c r="L17" s="788">
        <v>50.012585940000001</v>
      </c>
      <c r="M17" s="540">
        <v>7.5957596747388347</v>
      </c>
      <c r="N17" s="20"/>
      <c r="O17" s="653">
        <v>19.86987852</v>
      </c>
      <c r="P17" s="778">
        <v>88.332486010000011</v>
      </c>
      <c r="Q17" s="574">
        <v>3.4455473605985594</v>
      </c>
    </row>
    <row r="18" spans="1:17" x14ac:dyDescent="0.2">
      <c r="A18" s="529" t="s">
        <v>169</v>
      </c>
      <c r="B18" s="518">
        <v>0</v>
      </c>
      <c r="C18" s="7"/>
      <c r="D18" s="655">
        <v>0</v>
      </c>
      <c r="E18" s="656">
        <v>0</v>
      </c>
      <c r="F18" s="656">
        <v>0</v>
      </c>
      <c r="G18" s="656">
        <v>0</v>
      </c>
      <c r="H18" s="522">
        <v>0</v>
      </c>
      <c r="J18" s="518">
        <v>0</v>
      </c>
      <c r="K18" s="518">
        <v>0</v>
      </c>
      <c r="L18" s="776">
        <v>15.621186</v>
      </c>
      <c r="M18" s="538" t="s">
        <v>343</v>
      </c>
      <c r="O18" s="785">
        <v>0</v>
      </c>
      <c r="P18" s="776">
        <v>15.621186</v>
      </c>
      <c r="Q18" s="623" t="s">
        <v>343</v>
      </c>
    </row>
    <row r="19" spans="1:17" x14ac:dyDescent="0.2">
      <c r="A19" s="528" t="s">
        <v>170</v>
      </c>
      <c r="B19" s="652">
        <v>0.13202229000000001</v>
      </c>
      <c r="C19" s="7"/>
      <c r="D19" s="652">
        <v>0.12004219000000001</v>
      </c>
      <c r="E19" s="654">
        <v>-8.5280339999999996E-2</v>
      </c>
      <c r="F19" s="654">
        <v>0.13108223000000002</v>
      </c>
      <c r="G19" s="654">
        <v>14.139271460000002</v>
      </c>
      <c r="H19" s="654">
        <v>14.305115539999999</v>
      </c>
      <c r="J19" s="652">
        <v>0.17391242000000001</v>
      </c>
      <c r="K19" s="652">
        <v>9.2358392200000008</v>
      </c>
      <c r="L19" s="787">
        <v>-6.6956381699999996</v>
      </c>
      <c r="M19" s="538">
        <v>-52.079678534611425</v>
      </c>
      <c r="O19" s="652">
        <v>0.16584407999999998</v>
      </c>
      <c r="P19" s="776">
        <v>2.71411347</v>
      </c>
      <c r="Q19" s="664">
        <v>15.365452839799893</v>
      </c>
    </row>
    <row r="20" spans="1:17" x14ac:dyDescent="0.2">
      <c r="A20" s="530" t="s">
        <v>171</v>
      </c>
      <c r="B20" s="519">
        <v>-0.13202229000000001</v>
      </c>
      <c r="C20" s="19"/>
      <c r="D20" s="584">
        <v>-0.12004219000000001</v>
      </c>
      <c r="E20" s="585">
        <v>8.5280339999999996E-2</v>
      </c>
      <c r="F20" s="585">
        <v>-0.13108223000000002</v>
      </c>
      <c r="G20" s="585">
        <v>-14.139271460000002</v>
      </c>
      <c r="H20" s="525">
        <v>-14.305115539999999</v>
      </c>
      <c r="I20" s="20"/>
      <c r="J20" s="519">
        <v>-0.17391242000000001</v>
      </c>
      <c r="K20" s="519">
        <v>-9.2358392200000008</v>
      </c>
      <c r="L20" s="778">
        <v>22.31682417</v>
      </c>
      <c r="M20" s="540">
        <v>-171.25056844089391</v>
      </c>
      <c r="N20" s="20"/>
      <c r="O20" s="786">
        <v>-0.16584407999999998</v>
      </c>
      <c r="P20" s="778">
        <v>12.907072529999999</v>
      </c>
      <c r="Q20" s="574">
        <v>-78.826549672439313</v>
      </c>
    </row>
    <row r="21" spans="1:17" x14ac:dyDescent="0.2">
      <c r="A21" s="530" t="s">
        <v>6</v>
      </c>
      <c r="B21" s="519">
        <v>-15.49676118</v>
      </c>
      <c r="C21" s="19"/>
      <c r="D21" s="584">
        <v>-2.5911722500000001</v>
      </c>
      <c r="E21" s="585">
        <v>-20.74051588</v>
      </c>
      <c r="F21" s="585">
        <v>-13.66621849</v>
      </c>
      <c r="G21" s="585">
        <v>-12.231579269999999</v>
      </c>
      <c r="H21" s="525">
        <v>-49.229485889999999</v>
      </c>
      <c r="I21" s="20"/>
      <c r="J21" s="519">
        <v>-29.738563639999999</v>
      </c>
      <c r="K21" s="519">
        <v>7.5392252800000001</v>
      </c>
      <c r="L21" s="778">
        <v>-2.8690336400000001</v>
      </c>
      <c r="M21" s="540">
        <v>-0.79006382474425085</v>
      </c>
      <c r="N21" s="20"/>
      <c r="O21" s="786">
        <v>-36.997906619999995</v>
      </c>
      <c r="P21" s="778">
        <v>-25.068372</v>
      </c>
      <c r="Q21" s="574">
        <v>-0.32243809744498447</v>
      </c>
    </row>
    <row r="22" spans="1:17" x14ac:dyDescent="0.2">
      <c r="A22" s="529" t="s">
        <v>172</v>
      </c>
      <c r="B22" s="518">
        <v>19.359433710000001</v>
      </c>
      <c r="C22" s="7"/>
      <c r="D22" s="655">
        <v>4.7087692400000005</v>
      </c>
      <c r="E22" s="656">
        <v>4.09666599</v>
      </c>
      <c r="F22" s="656">
        <v>3.82341635</v>
      </c>
      <c r="G22" s="656">
        <v>4.1278815</v>
      </c>
      <c r="H22" s="522">
        <v>16.75673308</v>
      </c>
      <c r="J22" s="518">
        <v>15.85816243</v>
      </c>
      <c r="K22" s="518">
        <v>10.713239849999999</v>
      </c>
      <c r="L22" s="776">
        <v>8.0723411699999996</v>
      </c>
      <c r="M22" s="538">
        <v>1.1112901214642761</v>
      </c>
      <c r="O22" s="785">
        <v>12.628851579999999</v>
      </c>
      <c r="P22" s="776">
        <v>34.643743450000002</v>
      </c>
      <c r="Q22" s="664">
        <v>1.7432219969125653</v>
      </c>
    </row>
    <row r="23" spans="1:17" x14ac:dyDescent="0.2">
      <c r="A23" s="528" t="s">
        <v>173</v>
      </c>
      <c r="B23" s="652">
        <v>103.30002673999999</v>
      </c>
      <c r="C23" s="7"/>
      <c r="D23" s="652">
        <v>30.598457610000001</v>
      </c>
      <c r="E23" s="654">
        <v>22.909376399999999</v>
      </c>
      <c r="F23" s="654">
        <v>29.724744440000002</v>
      </c>
      <c r="G23" s="654">
        <v>27.815840000000001</v>
      </c>
      <c r="H23" s="654">
        <v>111.04841845</v>
      </c>
      <c r="J23" s="518">
        <v>37.554815210000001</v>
      </c>
      <c r="K23" s="518">
        <v>49.826244789999997</v>
      </c>
      <c r="L23" s="776">
        <v>36.790977720000001</v>
      </c>
      <c r="M23" s="538">
        <v>0.23772225508156458</v>
      </c>
      <c r="O23" s="652">
        <v>83.232578450000005</v>
      </c>
      <c r="P23" s="776">
        <v>124.17203772000001</v>
      </c>
      <c r="Q23" s="664">
        <v>0.49186820872782894</v>
      </c>
    </row>
    <row r="24" spans="1:17" x14ac:dyDescent="0.2">
      <c r="A24" s="530" t="s">
        <v>174</v>
      </c>
      <c r="B24" s="519">
        <v>-83.940593030000002</v>
      </c>
      <c r="C24" s="19"/>
      <c r="D24" s="584">
        <v>-25.889688370000002</v>
      </c>
      <c r="E24" s="585">
        <v>-18.812710410000001</v>
      </c>
      <c r="F24" s="585">
        <v>-25.90132809</v>
      </c>
      <c r="G24" s="585">
        <v>-23.687958500000001</v>
      </c>
      <c r="H24" s="525">
        <v>-94.29168537000001</v>
      </c>
      <c r="I24" s="20"/>
      <c r="J24" s="653">
        <v>-21.696652780000001</v>
      </c>
      <c r="K24" s="653">
        <v>-39.113004939999996</v>
      </c>
      <c r="L24" s="788">
        <v>-28.718636549999999</v>
      </c>
      <c r="M24" s="540">
        <v>0.10877081091018292</v>
      </c>
      <c r="N24" s="20"/>
      <c r="O24" s="786">
        <v>-70.603726870000003</v>
      </c>
      <c r="P24" s="778">
        <v>-89.528294269999989</v>
      </c>
      <c r="Q24" s="574">
        <v>0.26803921321101198</v>
      </c>
    </row>
    <row r="25" spans="1:17" x14ac:dyDescent="0.2">
      <c r="A25" s="529" t="s">
        <v>110</v>
      </c>
      <c r="B25" s="518">
        <v>0</v>
      </c>
      <c r="C25" s="7"/>
      <c r="D25" s="655">
        <v>0</v>
      </c>
      <c r="E25" s="656">
        <v>0</v>
      </c>
      <c r="F25" s="656">
        <v>0</v>
      </c>
      <c r="G25" s="656">
        <v>0</v>
      </c>
      <c r="H25" s="522">
        <v>0</v>
      </c>
      <c r="J25" s="518">
        <v>0</v>
      </c>
      <c r="K25" s="518">
        <v>0</v>
      </c>
      <c r="L25" s="776">
        <v>0</v>
      </c>
      <c r="M25" s="538" t="s">
        <v>343</v>
      </c>
      <c r="O25" s="785">
        <v>0</v>
      </c>
      <c r="P25" s="776">
        <v>0</v>
      </c>
      <c r="Q25" s="623" t="s">
        <v>343</v>
      </c>
    </row>
    <row r="26" spans="1:17" x14ac:dyDescent="0.2">
      <c r="A26" s="529" t="s">
        <v>109</v>
      </c>
      <c r="B26" s="518">
        <v>8.7545999999999995E-3</v>
      </c>
      <c r="C26" s="7"/>
      <c r="D26" s="655">
        <v>2.3564000000000002E-3</v>
      </c>
      <c r="E26" s="656">
        <v>-2.3564000000000002E-3</v>
      </c>
      <c r="F26" s="656">
        <v>2.0499999999999999E-6</v>
      </c>
      <c r="G26" s="656">
        <v>8.1422700000000001E-3</v>
      </c>
      <c r="H26" s="522">
        <v>8.14432E-3</v>
      </c>
      <c r="J26" s="518">
        <v>5.9570000000000001E-5</v>
      </c>
      <c r="K26" s="518">
        <v>0</v>
      </c>
      <c r="L26" s="776">
        <v>7.3082000000000008E-4</v>
      </c>
      <c r="M26" s="538">
        <v>355.49756097560982</v>
      </c>
      <c r="O26" s="785">
        <v>2.0499999999999999E-6</v>
      </c>
      <c r="P26" s="776">
        <v>7.9038999999999997E-4</v>
      </c>
      <c r="Q26" s="664">
        <v>384.55609756097562</v>
      </c>
    </row>
    <row r="27" spans="1:17" x14ac:dyDescent="0.2">
      <c r="A27" s="530" t="s">
        <v>0</v>
      </c>
      <c r="B27" s="519">
        <v>-83.931838430000013</v>
      </c>
      <c r="C27" s="19"/>
      <c r="D27" s="584">
        <v>-25.887331969999998</v>
      </c>
      <c r="E27" s="585">
        <v>-18.815066809999998</v>
      </c>
      <c r="F27" s="585">
        <v>-25.901326040000001</v>
      </c>
      <c r="G27" s="585">
        <v>-23.67981623</v>
      </c>
      <c r="H27" s="525">
        <v>-94.283541049999997</v>
      </c>
      <c r="I27" s="20"/>
      <c r="J27" s="519">
        <v>-21.69659321</v>
      </c>
      <c r="K27" s="519">
        <v>-39.113004939999996</v>
      </c>
      <c r="L27" s="778">
        <v>-28.717905730000002</v>
      </c>
      <c r="M27" s="540">
        <v>0.10874268312171716</v>
      </c>
      <c r="N27" s="20"/>
      <c r="O27" s="786">
        <v>-70.603724819999996</v>
      </c>
      <c r="P27" s="778">
        <v>-89.527503879999998</v>
      </c>
      <c r="Q27" s="662">
        <v>0.26802805529375473</v>
      </c>
    </row>
    <row r="28" spans="1:17" x14ac:dyDescent="0.2">
      <c r="A28" s="529" t="s">
        <v>270</v>
      </c>
      <c r="B28" s="518">
        <v>0</v>
      </c>
      <c r="C28" s="7"/>
      <c r="D28" s="655">
        <v>0</v>
      </c>
      <c r="E28" s="656">
        <v>0</v>
      </c>
      <c r="F28" s="656">
        <v>0</v>
      </c>
      <c r="G28" s="656">
        <v>0</v>
      </c>
      <c r="H28" s="522">
        <v>0</v>
      </c>
      <c r="J28" s="518">
        <v>0</v>
      </c>
      <c r="K28" s="518">
        <v>0</v>
      </c>
      <c r="L28" s="776">
        <v>0</v>
      </c>
      <c r="M28" s="538" t="s">
        <v>343</v>
      </c>
      <c r="O28" s="785">
        <v>0</v>
      </c>
      <c r="P28" s="776">
        <v>0</v>
      </c>
      <c r="Q28" s="660" t="s">
        <v>343</v>
      </c>
    </row>
    <row r="29" spans="1:17" x14ac:dyDescent="0.2">
      <c r="A29" s="529" t="s">
        <v>175</v>
      </c>
      <c r="B29" s="518">
        <v>823.87466755999992</v>
      </c>
      <c r="C29" s="7"/>
      <c r="D29" s="655">
        <v>194.24766455000002</v>
      </c>
      <c r="E29" s="656">
        <v>187.83466580999999</v>
      </c>
      <c r="F29" s="656">
        <v>201.40796130000001</v>
      </c>
      <c r="G29" s="656">
        <v>235.29714068000001</v>
      </c>
      <c r="H29" s="522">
        <v>818.78743234000001</v>
      </c>
      <c r="J29" s="518">
        <v>195.44876919000001</v>
      </c>
      <c r="K29" s="518">
        <v>213.95729461000002</v>
      </c>
      <c r="L29" s="776">
        <v>213.01465488999997</v>
      </c>
      <c r="M29" s="538">
        <v>5.7627779533062397E-2</v>
      </c>
      <c r="O29" s="785">
        <v>583.49029165999991</v>
      </c>
      <c r="P29" s="776">
        <v>622.42071869000006</v>
      </c>
      <c r="Q29" s="659">
        <v>6.6719922484477126E-2</v>
      </c>
    </row>
    <row r="30" spans="1:17" x14ac:dyDescent="0.2">
      <c r="A30" s="528" t="s">
        <v>176</v>
      </c>
      <c r="B30" s="652">
        <v>732.64318849999995</v>
      </c>
      <c r="C30" s="7"/>
      <c r="D30" s="652">
        <v>162.91611272999998</v>
      </c>
      <c r="E30" s="654">
        <v>161.01779396999999</v>
      </c>
      <c r="F30" s="654">
        <v>163.58143797</v>
      </c>
      <c r="G30" s="654">
        <v>206.50025246999999</v>
      </c>
      <c r="H30" s="654">
        <v>694.01559713999995</v>
      </c>
      <c r="J30" s="652">
        <v>186.86835031999999</v>
      </c>
      <c r="K30" s="652">
        <v>172.60794365999999</v>
      </c>
      <c r="L30" s="787">
        <v>172.38133652000002</v>
      </c>
      <c r="M30" s="538">
        <v>5.3795214537812532E-2</v>
      </c>
      <c r="O30" s="652">
        <v>487.51534466999999</v>
      </c>
      <c r="P30" s="776">
        <v>531.85763050000003</v>
      </c>
      <c r="Q30" s="659">
        <v>9.0955672092773637E-2</v>
      </c>
    </row>
    <row r="31" spans="1:17" x14ac:dyDescent="0.2">
      <c r="A31" s="530" t="s">
        <v>177</v>
      </c>
      <c r="B31" s="519">
        <v>91.231479059999998</v>
      </c>
      <c r="C31" s="19"/>
      <c r="D31" s="584">
        <v>31.331551820000001</v>
      </c>
      <c r="E31" s="585">
        <v>26.816871840000001</v>
      </c>
      <c r="F31" s="585">
        <v>37.826523330000001</v>
      </c>
      <c r="G31" s="585">
        <v>28.796888210000002</v>
      </c>
      <c r="H31" s="525">
        <v>124.7718352</v>
      </c>
      <c r="I31" s="20"/>
      <c r="J31" s="519">
        <v>8.580418869999999</v>
      </c>
      <c r="K31" s="519">
        <v>41.349350950000002</v>
      </c>
      <c r="L31" s="778">
        <v>40.633318369999998</v>
      </c>
      <c r="M31" s="540">
        <v>7.4201771479588868E-2</v>
      </c>
      <c r="N31" s="20"/>
      <c r="O31" s="786">
        <v>95.974946989999992</v>
      </c>
      <c r="P31" s="778">
        <v>90.563088190000002</v>
      </c>
      <c r="Q31" s="662">
        <v>-5.6388244742285432E-2</v>
      </c>
    </row>
    <row r="32" spans="1:17" x14ac:dyDescent="0.2">
      <c r="A32" s="529" t="s">
        <v>178</v>
      </c>
      <c r="B32" s="518">
        <v>-8.1971205499999993</v>
      </c>
      <c r="C32" s="7"/>
      <c r="D32" s="655">
        <v>2.8530476</v>
      </c>
      <c r="E32" s="656">
        <v>-12.73871085</v>
      </c>
      <c r="F32" s="656">
        <v>-1.7410212</v>
      </c>
      <c r="G32" s="656">
        <v>-7.1145072899999997</v>
      </c>
      <c r="H32" s="522">
        <v>-18.741191739999998</v>
      </c>
      <c r="J32" s="518">
        <v>-42.854737979999996</v>
      </c>
      <c r="K32" s="518">
        <v>9.7755712899999985</v>
      </c>
      <c r="L32" s="776">
        <v>9.0463789999999999</v>
      </c>
      <c r="M32" s="538">
        <v>-6.1960188652498891</v>
      </c>
      <c r="O32" s="785">
        <v>-11.626684449999999</v>
      </c>
      <c r="P32" s="776">
        <v>-24.032787690000003</v>
      </c>
      <c r="Q32" s="659">
        <v>1.067037064035913</v>
      </c>
    </row>
    <row r="33" spans="1:18" x14ac:dyDescent="0.2">
      <c r="A33" s="730" t="s">
        <v>179</v>
      </c>
      <c r="B33" s="758">
        <v>0</v>
      </c>
      <c r="C33" s="7"/>
      <c r="D33" s="655">
        <v>0</v>
      </c>
      <c r="E33" s="656">
        <v>0</v>
      </c>
      <c r="F33" s="656">
        <v>0</v>
      </c>
      <c r="G33" s="656">
        <v>0</v>
      </c>
      <c r="H33" s="522">
        <v>0</v>
      </c>
      <c r="J33" s="518">
        <v>0</v>
      </c>
      <c r="K33" s="518">
        <v>0</v>
      </c>
      <c r="L33" s="776">
        <v>0</v>
      </c>
      <c r="M33" s="538" t="s">
        <v>343</v>
      </c>
      <c r="O33" s="785">
        <v>0</v>
      </c>
      <c r="P33" s="776">
        <v>0</v>
      </c>
      <c r="Q33" s="660" t="s">
        <v>343</v>
      </c>
    </row>
    <row r="34" spans="1:18" s="2" customFormat="1" ht="13.5" thickBot="1" x14ac:dyDescent="0.25">
      <c r="A34" s="759" t="s">
        <v>259</v>
      </c>
      <c r="B34" s="534">
        <v>-8.1971205499999993</v>
      </c>
      <c r="C34" s="19"/>
      <c r="D34" s="534">
        <v>2.8530476</v>
      </c>
      <c r="E34" s="534">
        <v>-12.73871085</v>
      </c>
      <c r="F34" s="534">
        <v>-1.7410212</v>
      </c>
      <c r="G34" s="534">
        <v>-7.1145072899999997</v>
      </c>
      <c r="H34" s="568">
        <v>-18.741191739999998</v>
      </c>
      <c r="I34" s="20"/>
      <c r="J34" s="534">
        <v>-42.854737979999996</v>
      </c>
      <c r="K34" s="534">
        <v>9.7755712899999985</v>
      </c>
      <c r="L34" s="570">
        <v>9.0463789999999999</v>
      </c>
      <c r="M34" s="571">
        <v>-6.1960188652498891</v>
      </c>
      <c r="N34" s="20"/>
      <c r="O34" s="663">
        <v>-11.626684449999999</v>
      </c>
      <c r="P34" s="570">
        <v>-24.032787690000003</v>
      </c>
      <c r="Q34" s="658">
        <v>1.067037064035913</v>
      </c>
    </row>
    <row r="35" spans="1:18" x14ac:dyDescent="0.2">
      <c r="A35" s="75" t="s">
        <v>2</v>
      </c>
      <c r="B35" s="665">
        <v>105.23312421999999</v>
      </c>
      <c r="C35" s="7"/>
      <c r="D35" s="665">
        <v>26.340723789999998</v>
      </c>
      <c r="E35" s="668">
        <v>26.016619949999999</v>
      </c>
      <c r="F35" s="668">
        <v>26.285003339999999</v>
      </c>
      <c r="G35" s="668">
        <v>26.25867203</v>
      </c>
      <c r="H35" s="668">
        <v>104.90101910999999</v>
      </c>
      <c r="J35" s="665">
        <v>25.217853050000002</v>
      </c>
      <c r="K35" s="665">
        <v>25.473544390000001</v>
      </c>
      <c r="L35" s="804">
        <v>25.72690678</v>
      </c>
      <c r="M35" s="538">
        <v>-2.1232508620255674E-2</v>
      </c>
      <c r="O35" s="665">
        <v>78.642347079999993</v>
      </c>
      <c r="P35" s="806">
        <v>76.418304219999996</v>
      </c>
      <c r="Q35" s="666">
        <v>-2.8280474103062558E-2</v>
      </c>
    </row>
    <row r="36" spans="1:18" x14ac:dyDescent="0.2">
      <c r="A36" s="528" t="s">
        <v>1</v>
      </c>
      <c r="B36" s="652">
        <v>-16.59444302</v>
      </c>
      <c r="C36" s="7"/>
      <c r="D36" s="652">
        <v>-14.09136425</v>
      </c>
      <c r="E36" s="654">
        <v>-11.121933589999999</v>
      </c>
      <c r="F36" s="654">
        <v>-2.7497647299999999</v>
      </c>
      <c r="G36" s="654">
        <v>-3.9157159900000003</v>
      </c>
      <c r="H36" s="654">
        <v>-31.878778559999997</v>
      </c>
      <c r="J36" s="652">
        <v>-15.859033380000001</v>
      </c>
      <c r="K36" s="652">
        <v>-7.7320908099999999</v>
      </c>
      <c r="L36" s="787">
        <v>-4.8915427899999999</v>
      </c>
      <c r="M36" s="538">
        <v>0.77889502204794081</v>
      </c>
      <c r="O36" s="652">
        <v>-27.963062570000002</v>
      </c>
      <c r="P36" s="776">
        <v>-28.482666980000001</v>
      </c>
      <c r="Q36" s="659">
        <v>1.8581813372525721E-2</v>
      </c>
    </row>
    <row r="37" spans="1:18" s="2" customFormat="1" x14ac:dyDescent="0.2">
      <c r="A37" s="530" t="s">
        <v>3</v>
      </c>
      <c r="B37" s="519">
        <v>-96.835801750000002</v>
      </c>
      <c r="C37" s="19"/>
      <c r="D37" s="584">
        <v>-9.3963119400000004</v>
      </c>
      <c r="E37" s="585">
        <v>-27.633397210000002</v>
      </c>
      <c r="F37" s="585">
        <v>-25.276259809999999</v>
      </c>
      <c r="G37" s="585">
        <v>-29.45746333</v>
      </c>
      <c r="H37" s="525">
        <v>-91.763432290000011</v>
      </c>
      <c r="I37" s="20"/>
      <c r="J37" s="519">
        <v>-52.213557649999998</v>
      </c>
      <c r="K37" s="519">
        <v>-7.9658822899999997</v>
      </c>
      <c r="L37" s="778">
        <v>-11.788984989999999</v>
      </c>
      <c r="M37" s="540">
        <v>-0.53359456349091861</v>
      </c>
      <c r="N37" s="20"/>
      <c r="O37" s="519">
        <v>-62.305968960000001</v>
      </c>
      <c r="P37" s="778">
        <v>-71.968424930000012</v>
      </c>
      <c r="Q37" s="662">
        <v>0.155080743166088</v>
      </c>
    </row>
    <row r="38" spans="1:18" x14ac:dyDescent="0.2">
      <c r="A38" s="528" t="s">
        <v>12</v>
      </c>
      <c r="B38" s="667">
        <v>0</v>
      </c>
      <c r="C38" s="7"/>
      <c r="D38" s="652">
        <v>0</v>
      </c>
      <c r="E38" s="654">
        <v>0</v>
      </c>
      <c r="F38" s="654">
        <v>0</v>
      </c>
      <c r="G38" s="654">
        <v>0</v>
      </c>
      <c r="H38" s="654">
        <v>0</v>
      </c>
      <c r="J38" s="652">
        <v>0</v>
      </c>
      <c r="K38" s="652">
        <v>0</v>
      </c>
      <c r="L38" s="787">
        <v>0</v>
      </c>
      <c r="M38" s="538" t="s">
        <v>343</v>
      </c>
      <c r="O38" s="667">
        <v>0</v>
      </c>
      <c r="P38" s="787">
        <v>0</v>
      </c>
      <c r="Q38" s="660" t="s">
        <v>343</v>
      </c>
    </row>
    <row r="39" spans="1:18" s="2" customFormat="1" ht="13.5" thickBot="1" x14ac:dyDescent="0.25">
      <c r="A39" s="526" t="s">
        <v>13</v>
      </c>
      <c r="B39" s="534">
        <v>-96.835801750000002</v>
      </c>
      <c r="C39" s="140"/>
      <c r="D39" s="534">
        <v>-9.3963119400000004</v>
      </c>
      <c r="E39" s="534">
        <v>-27.633397210000002</v>
      </c>
      <c r="F39" s="534">
        <v>-25.276259809999999</v>
      </c>
      <c r="G39" s="534">
        <v>-29.45746333</v>
      </c>
      <c r="H39" s="568">
        <v>-91.763432290000011</v>
      </c>
      <c r="I39" s="20"/>
      <c r="J39" s="534">
        <v>-52.213557649999998</v>
      </c>
      <c r="K39" s="534">
        <v>-7.9658822899999997</v>
      </c>
      <c r="L39" s="570">
        <v>-11.788984989999999</v>
      </c>
      <c r="M39" s="571">
        <v>-0.53359456349091861</v>
      </c>
      <c r="N39" s="20"/>
      <c r="O39" s="534">
        <v>-62.305968960000001</v>
      </c>
      <c r="P39" s="570">
        <v>-71.968424930000012</v>
      </c>
      <c r="Q39" s="658">
        <v>0.155080743166088</v>
      </c>
    </row>
    <row r="40" spans="1:18" x14ac:dyDescent="0.2">
      <c r="C40" s="75"/>
      <c r="F40" s="68"/>
      <c r="K40" s="13"/>
      <c r="O40" s="197"/>
      <c r="P40" s="69"/>
      <c r="Q40" s="6"/>
    </row>
    <row r="41" spans="1:18" x14ac:dyDescent="0.2">
      <c r="A41" s="529" t="s">
        <v>7</v>
      </c>
      <c r="B41" s="617">
        <v>0.68288175543817098</v>
      </c>
      <c r="C41" s="135"/>
      <c r="D41" s="643">
        <v>0.30138786951230151</v>
      </c>
      <c r="E41" s="613">
        <v>0.59998756556168453</v>
      </c>
      <c r="F41" s="613">
        <v>0.28303340511388692</v>
      </c>
      <c r="G41" s="613">
        <v>0.70289128125809841</v>
      </c>
      <c r="H41" s="573">
        <v>0.34578082912848246</v>
      </c>
      <c r="J41" s="643">
        <v>0.19468655360067239</v>
      </c>
      <c r="K41" s="643">
        <v>0.63423082584518153</v>
      </c>
      <c r="L41" s="774">
        <v>0.72276727724480905</v>
      </c>
      <c r="M41" s="553">
        <v>0.43973387213092213</v>
      </c>
      <c r="N41" s="6" t="s">
        <v>21</v>
      </c>
      <c r="O41" s="643">
        <v>0.31423721463392712</v>
      </c>
      <c r="P41" s="774">
        <v>0.23612659459748983</v>
      </c>
      <c r="Q41" s="553">
        <v>-7.8110620036437289E-2</v>
      </c>
      <c r="R41" s="6" t="s">
        <v>21</v>
      </c>
    </row>
    <row r="42" spans="1:18" x14ac:dyDescent="0.2">
      <c r="A42" s="529" t="s">
        <v>9</v>
      </c>
      <c r="B42" s="617">
        <v>-0.20486471372886267</v>
      </c>
      <c r="C42" s="135"/>
      <c r="D42" s="643">
        <v>7.6521575888995413E-2</v>
      </c>
      <c r="E42" s="613">
        <v>-0.41571416269230532</v>
      </c>
      <c r="F42" s="613">
        <v>-3.7253717272512941E-2</v>
      </c>
      <c r="G42" s="613">
        <v>-9.3981307727129273E-2</v>
      </c>
      <c r="H42" s="573">
        <v>-9.844994547424081E-2</v>
      </c>
      <c r="J42" s="643">
        <v>-0.71784069946121754</v>
      </c>
      <c r="K42" s="643">
        <v>0.16061206876100154</v>
      </c>
      <c r="L42" s="774">
        <v>0.11825443202313804</v>
      </c>
      <c r="M42" s="553">
        <v>0.15550814929565099</v>
      </c>
      <c r="N42" s="529" t="s">
        <v>21</v>
      </c>
      <c r="O42" s="643">
        <v>-0.1014002135398715</v>
      </c>
      <c r="P42" s="774">
        <v>-0.12195467301351715</v>
      </c>
      <c r="Q42" s="553">
        <v>-2.0554459473645648E-2</v>
      </c>
      <c r="R42" s="716" t="s">
        <v>21</v>
      </c>
    </row>
    <row r="43" spans="1:18" x14ac:dyDescent="0.2">
      <c r="A43" s="529" t="s">
        <v>10</v>
      </c>
      <c r="B43" s="553">
        <v>0.14629645782435</v>
      </c>
      <c r="C43" s="135"/>
      <c r="D43" s="553">
        <v>0.59994714402608595</v>
      </c>
      <c r="E43" s="553">
        <v>0.28697816172427049</v>
      </c>
      <c r="F43" s="553">
        <v>9.8114690725236917E-2</v>
      </c>
      <c r="G43" s="553">
        <v>0.11733122434797143</v>
      </c>
      <c r="H43" s="553">
        <v>0.25783086812217088</v>
      </c>
      <c r="J43" s="553">
        <v>0.23297237757573869</v>
      </c>
      <c r="K43" s="553">
        <v>0.49255345010114704</v>
      </c>
      <c r="L43" s="774">
        <v>0.29324868220686484</v>
      </c>
      <c r="M43" s="553">
        <v>0.19513399148162791</v>
      </c>
      <c r="N43" s="529" t="s">
        <v>21</v>
      </c>
      <c r="O43" s="553">
        <v>0.30977470452540262</v>
      </c>
      <c r="P43" s="774">
        <v>0.28354760947267038</v>
      </c>
      <c r="Q43" s="553">
        <v>-2.6227095052732241E-2</v>
      </c>
      <c r="R43" s="716" t="s">
        <v>21</v>
      </c>
    </row>
    <row r="44" spans="1:18" s="2" customFormat="1" hidden="1" x14ac:dyDescent="0.2">
      <c r="A44" s="530" t="s">
        <v>11</v>
      </c>
      <c r="B44" s="574">
        <v>-2.8782261392585926E-2</v>
      </c>
      <c r="C44" s="71"/>
      <c r="D44" s="574">
        <v>-1.0559575002937881E-2</v>
      </c>
      <c r="E44" s="574">
        <v>-3.1197045177030321E-2</v>
      </c>
      <c r="F44" s="574">
        <v>-2.8929383043726595E-2</v>
      </c>
      <c r="G44" s="574">
        <v>-3.4668910782576993E-2</v>
      </c>
      <c r="H44" s="574">
        <v>-2.681541646199748E-2</v>
      </c>
      <c r="I44" s="20"/>
      <c r="J44" s="574">
        <v>-6.3101047403678029E-2</v>
      </c>
      <c r="K44" s="574">
        <v>-9.7824431372895947E-3</v>
      </c>
      <c r="L44" s="781">
        <v>-1.4749301594497782E-2</v>
      </c>
      <c r="M44" s="574">
        <v>1.4180081449228813E-2</v>
      </c>
      <c r="N44" s="530" t="s">
        <v>21</v>
      </c>
      <c r="O44" s="574">
        <v>-2.3660134813786152E-2</v>
      </c>
      <c r="P44" s="781">
        <v>-2.9527450486882455E-2</v>
      </c>
      <c r="Q44" s="574">
        <v>-5.8673156730963023E-3</v>
      </c>
      <c r="R44" s="577" t="s">
        <v>21</v>
      </c>
    </row>
    <row r="45" spans="1:18" x14ac:dyDescent="0.2">
      <c r="D45" s="15"/>
      <c r="E45" s="15"/>
      <c r="F45" s="18"/>
      <c r="G45" s="15"/>
      <c r="H45" s="13"/>
      <c r="J45" s="15"/>
      <c r="K45" s="816"/>
      <c r="L45" s="16"/>
      <c r="M45" s="13"/>
    </row>
    <row r="47" spans="1:18" x14ac:dyDescent="0.2">
      <c r="M47" s="13"/>
    </row>
  </sheetData>
  <mergeCells count="2">
    <mergeCell ref="M2:M3"/>
    <mergeCell ref="Q2:Q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9817-4A47-4A6C-A780-E03E90848F37}">
  <sheetPr codeName="Tabelle18">
    <tabColor rgb="FF6D90A6"/>
  </sheetPr>
  <dimension ref="A1:Q41"/>
  <sheetViews>
    <sheetView showGridLines="0" zoomScaleNormal="100" workbookViewId="0"/>
  </sheetViews>
  <sheetFormatPr defaultColWidth="9.140625" defaultRowHeight="12.75" x14ac:dyDescent="0.2"/>
  <cols>
    <col min="1" max="1" width="64" customWidth="1"/>
    <col min="2" max="2" width="10.7109375" style="13" customWidth="1"/>
    <col min="3" max="3" width="2.7109375" style="6" customWidth="1"/>
    <col min="4" max="4" width="10.7109375" style="13" customWidth="1"/>
    <col min="5" max="5" width="10.7109375" style="6" customWidth="1"/>
    <col min="6" max="6" width="10.7109375" style="67" customWidth="1"/>
    <col min="7" max="8" width="10.7109375" style="6" customWidth="1"/>
    <col min="9" max="9" width="2.7109375" style="6" customWidth="1"/>
    <col min="10" max="10" width="10.7109375" style="13" customWidth="1"/>
    <col min="11" max="13" width="10.7109375" style="6" customWidth="1"/>
    <col min="14" max="14" width="3.85546875" style="6" customWidth="1"/>
    <col min="17" max="17" width="12" customWidth="1"/>
  </cols>
  <sheetData>
    <row r="1" spans="1:17" ht="15.75" x14ac:dyDescent="0.25">
      <c r="A1" s="3" t="s">
        <v>181</v>
      </c>
    </row>
    <row r="2" spans="1:17" ht="12.75" customHeight="1" x14ac:dyDescent="0.2">
      <c r="B2" s="145"/>
      <c r="C2" s="75"/>
      <c r="D2" s="145"/>
      <c r="E2" s="75"/>
      <c r="F2" s="68"/>
      <c r="G2" s="75"/>
      <c r="H2" s="75"/>
      <c r="J2" s="15"/>
      <c r="K2" s="15"/>
      <c r="L2" s="15"/>
      <c r="M2" s="970" t="s">
        <v>339</v>
      </c>
      <c r="O2" s="18"/>
      <c r="P2" s="16"/>
      <c r="Q2" s="964" t="s">
        <v>336</v>
      </c>
    </row>
    <row r="3" spans="1:17" ht="15.75" customHeight="1" thickBot="1" x14ac:dyDescent="0.3">
      <c r="A3" s="63" t="s">
        <v>190</v>
      </c>
      <c r="B3" s="205" t="s">
        <v>17</v>
      </c>
      <c r="C3" s="11"/>
      <c r="D3" s="53" t="s">
        <v>18</v>
      </c>
      <c r="E3" s="53" t="s">
        <v>19</v>
      </c>
      <c r="F3" s="54" t="s">
        <v>20</v>
      </c>
      <c r="G3" s="53" t="s">
        <v>232</v>
      </c>
      <c r="H3" s="55" t="s">
        <v>231</v>
      </c>
      <c r="I3" s="8"/>
      <c r="J3" s="206" t="s">
        <v>236</v>
      </c>
      <c r="K3" s="206" t="s">
        <v>234</v>
      </c>
      <c r="L3" s="508" t="s">
        <v>233</v>
      </c>
      <c r="M3" s="971"/>
      <c r="N3" s="8"/>
      <c r="O3" s="58" t="s">
        <v>334</v>
      </c>
      <c r="P3" s="508" t="s">
        <v>335</v>
      </c>
      <c r="Q3" s="972"/>
    </row>
    <row r="4" spans="1:17" s="2" customFormat="1" ht="25.5" x14ac:dyDescent="0.2">
      <c r="A4" s="93" t="s">
        <v>159</v>
      </c>
      <c r="B4" s="79">
        <v>-1692.8637403399998</v>
      </c>
      <c r="C4" s="19"/>
      <c r="D4" s="79">
        <v>-766.99320403000002</v>
      </c>
      <c r="E4" s="78">
        <v>-499.07482239999996</v>
      </c>
      <c r="F4" s="78">
        <v>-517.93011414</v>
      </c>
      <c r="G4" s="78">
        <v>-652.43372316</v>
      </c>
      <c r="H4" s="559">
        <v>-2436.4318637299998</v>
      </c>
      <c r="I4" s="20"/>
      <c r="J4" s="79">
        <v>-1178.1788118899999</v>
      </c>
      <c r="K4" s="79">
        <v>-707.22883796000008</v>
      </c>
      <c r="L4" s="572">
        <v>-634.07089426000005</v>
      </c>
      <c r="M4" s="536">
        <v>0.22424025355785049</v>
      </c>
      <c r="N4" s="20"/>
      <c r="O4" s="79">
        <v>-1783.99814057</v>
      </c>
      <c r="P4" s="572">
        <v>-2519.4785441100003</v>
      </c>
      <c r="Q4" s="70">
        <v>0.41226522988696002</v>
      </c>
    </row>
    <row r="5" spans="1:17" s="2" customFormat="1" x14ac:dyDescent="0.2">
      <c r="A5" s="527" t="s">
        <v>271</v>
      </c>
      <c r="B5" s="516">
        <v>-1692.8637403399998</v>
      </c>
      <c r="C5" s="74"/>
      <c r="D5" s="580">
        <v>-766.99320403000002</v>
      </c>
      <c r="E5" s="586">
        <v>-499.07482239999996</v>
      </c>
      <c r="F5" s="586">
        <v>-517.93011414</v>
      </c>
      <c r="G5" s="586">
        <v>-652.43372316</v>
      </c>
      <c r="H5" s="597">
        <v>-2436.4318637299998</v>
      </c>
      <c r="I5" s="48"/>
      <c r="J5" s="516">
        <v>-1178.1788118899999</v>
      </c>
      <c r="K5" s="516">
        <v>-707.22883796000008</v>
      </c>
      <c r="L5" s="776">
        <v>-634.07089426000005</v>
      </c>
      <c r="M5" s="538">
        <v>0.22424025355785049</v>
      </c>
      <c r="N5" s="48"/>
      <c r="O5" s="516">
        <v>-1783.99814057</v>
      </c>
      <c r="P5" s="776">
        <v>-2519.4785441100003</v>
      </c>
      <c r="Q5" s="664">
        <v>0.41226522988696002</v>
      </c>
    </row>
    <row r="6" spans="1:17" s="2" customFormat="1" x14ac:dyDescent="0.2">
      <c r="A6" s="527" t="s">
        <v>272</v>
      </c>
      <c r="B6" s="516">
        <v>0</v>
      </c>
      <c r="C6" s="74"/>
      <c r="D6" s="580">
        <v>0</v>
      </c>
      <c r="E6" s="586">
        <v>0</v>
      </c>
      <c r="F6" s="586">
        <v>0</v>
      </c>
      <c r="G6" s="586">
        <v>0</v>
      </c>
      <c r="H6" s="597">
        <v>0</v>
      </c>
      <c r="I6" s="48"/>
      <c r="J6" s="516">
        <v>0</v>
      </c>
      <c r="K6" s="516">
        <v>0</v>
      </c>
      <c r="L6" s="776">
        <v>0</v>
      </c>
      <c r="M6" s="538" t="s">
        <v>343</v>
      </c>
      <c r="N6" s="48"/>
      <c r="O6" s="516">
        <v>0</v>
      </c>
      <c r="P6" s="776">
        <v>0</v>
      </c>
      <c r="Q6" s="623" t="s">
        <v>343</v>
      </c>
    </row>
    <row r="7" spans="1:17" x14ac:dyDescent="0.2">
      <c r="A7" s="528" t="s">
        <v>160</v>
      </c>
      <c r="B7" s="652">
        <v>0</v>
      </c>
      <c r="C7" s="7"/>
      <c r="D7" s="652">
        <v>0</v>
      </c>
      <c r="E7" s="654">
        <v>0</v>
      </c>
      <c r="F7" s="654">
        <v>0</v>
      </c>
      <c r="G7" s="654">
        <v>0</v>
      </c>
      <c r="H7" s="654">
        <v>0</v>
      </c>
      <c r="J7" s="652">
        <v>0</v>
      </c>
      <c r="K7" s="652">
        <v>0</v>
      </c>
      <c r="L7" s="787">
        <v>0</v>
      </c>
      <c r="M7" s="538" t="s">
        <v>343</v>
      </c>
      <c r="O7" s="652">
        <v>0</v>
      </c>
      <c r="P7" s="787">
        <v>0</v>
      </c>
      <c r="Q7" s="623" t="s">
        <v>343</v>
      </c>
    </row>
    <row r="8" spans="1:17" x14ac:dyDescent="0.2">
      <c r="A8" s="528" t="s">
        <v>161</v>
      </c>
      <c r="B8" s="518">
        <v>-1688.6651192899999</v>
      </c>
      <c r="C8" s="7"/>
      <c r="D8" s="652">
        <v>-759.79344402999993</v>
      </c>
      <c r="E8" s="654">
        <v>-515.54844150999998</v>
      </c>
      <c r="F8" s="654">
        <v>-501.17795287000001</v>
      </c>
      <c r="G8" s="654">
        <v>-660.87738912999998</v>
      </c>
      <c r="H8" s="661">
        <v>-2437.3972275400001</v>
      </c>
      <c r="J8" s="516">
        <v>-1183.9266132299999</v>
      </c>
      <c r="K8" s="516">
        <v>-702.43094275999999</v>
      </c>
      <c r="L8" s="787">
        <v>-666.35852920000002</v>
      </c>
      <c r="M8" s="538">
        <v>0.32958468221535281</v>
      </c>
      <c r="O8" s="516">
        <v>-1776.5198384099999</v>
      </c>
      <c r="P8" s="776">
        <v>-2552.7160851899998</v>
      </c>
      <c r="Q8" s="664">
        <v>0.43691954910827341</v>
      </c>
    </row>
    <row r="9" spans="1:17" x14ac:dyDescent="0.2">
      <c r="A9" s="529" t="s">
        <v>162</v>
      </c>
      <c r="B9" s="518">
        <v>134.69903418000001</v>
      </c>
      <c r="C9" s="7"/>
      <c r="D9" s="655">
        <v>288.13081406999999</v>
      </c>
      <c r="E9" s="656">
        <v>-33.423876800000002</v>
      </c>
      <c r="F9" s="656">
        <v>-30.627294539999998</v>
      </c>
      <c r="G9" s="656">
        <v>-3.68405717</v>
      </c>
      <c r="H9" s="661">
        <v>220.39558556</v>
      </c>
      <c r="J9" s="518">
        <v>509.22723701999996</v>
      </c>
      <c r="K9" s="518">
        <v>-30.305120289999998</v>
      </c>
      <c r="L9" s="776">
        <v>-88.875250609999995</v>
      </c>
      <c r="M9" s="538">
        <v>1.9018315833913029</v>
      </c>
      <c r="O9" s="518">
        <v>224.07964272999999</v>
      </c>
      <c r="P9" s="776">
        <v>390.04686612</v>
      </c>
      <c r="Q9" s="664">
        <v>0.74066176368363235</v>
      </c>
    </row>
    <row r="10" spans="1:17" x14ac:dyDescent="0.2">
      <c r="A10" s="528" t="s">
        <v>163</v>
      </c>
      <c r="B10" s="652">
        <v>136.12976935</v>
      </c>
      <c r="C10" s="7"/>
      <c r="D10" s="652">
        <v>281.68645400999998</v>
      </c>
      <c r="E10" s="654">
        <v>-25.614607809999999</v>
      </c>
      <c r="F10" s="654">
        <v>-34.809163920000003</v>
      </c>
      <c r="G10" s="654">
        <v>4.5831492000000003</v>
      </c>
      <c r="H10" s="654">
        <v>225.84583147999999</v>
      </c>
      <c r="J10" s="652">
        <v>509.50688898999999</v>
      </c>
      <c r="K10" s="652">
        <v>-30.018552</v>
      </c>
      <c r="L10" s="787">
        <v>-79.750784180000011</v>
      </c>
      <c r="M10" s="538">
        <v>1.2910858865581165</v>
      </c>
      <c r="O10" s="652">
        <v>221.26268228000001</v>
      </c>
      <c r="P10" s="787">
        <v>399.73755281000001</v>
      </c>
      <c r="Q10" s="664">
        <v>0.80661984520347829</v>
      </c>
    </row>
    <row r="11" spans="1:17" x14ac:dyDescent="0.2">
      <c r="A11" s="530" t="s">
        <v>5</v>
      </c>
      <c r="B11" s="519">
        <v>-5.62935622</v>
      </c>
      <c r="C11" s="19"/>
      <c r="D11" s="584">
        <v>-0.75539993999999999</v>
      </c>
      <c r="E11" s="585">
        <v>8.6643501199999999</v>
      </c>
      <c r="F11" s="585">
        <v>-12.57029189</v>
      </c>
      <c r="G11" s="585">
        <v>0.17645959999999999</v>
      </c>
      <c r="H11" s="600">
        <v>-4.48488211</v>
      </c>
      <c r="I11" s="20"/>
      <c r="J11" s="519">
        <v>5.4681493699999999</v>
      </c>
      <c r="K11" s="519">
        <v>-5.0844634900000001</v>
      </c>
      <c r="L11" s="778">
        <v>23.163168510000002</v>
      </c>
      <c r="M11" s="540">
        <v>-2.842691380016952</v>
      </c>
      <c r="N11" s="20"/>
      <c r="O11" s="519">
        <v>-4.6613417100000003</v>
      </c>
      <c r="P11" s="778">
        <v>23.54685439</v>
      </c>
      <c r="Q11" s="574">
        <v>-6.0515186087912873</v>
      </c>
    </row>
    <row r="12" spans="1:17" x14ac:dyDescent="0.2">
      <c r="A12" s="528" t="s">
        <v>164</v>
      </c>
      <c r="B12" s="518">
        <v>-1178.4479589500002</v>
      </c>
      <c r="C12" s="7"/>
      <c r="D12" s="652">
        <v>-326.39164264999999</v>
      </c>
      <c r="E12" s="654">
        <v>-477.01444994999997</v>
      </c>
      <c r="F12" s="654">
        <v>-374.83788669</v>
      </c>
      <c r="G12" s="654">
        <v>-364.52495763999997</v>
      </c>
      <c r="H12" s="661">
        <v>-1542.7689369299999</v>
      </c>
      <c r="J12" s="652">
        <v>-420.06146225999998</v>
      </c>
      <c r="K12" s="652">
        <v>-429.66859474</v>
      </c>
      <c r="L12" s="787">
        <v>-829.41995608000002</v>
      </c>
      <c r="M12" s="538">
        <v>1.2127431231783419</v>
      </c>
      <c r="O12" s="518">
        <v>-1178.24397929</v>
      </c>
      <c r="P12" s="776">
        <v>-1679.15001308</v>
      </c>
      <c r="Q12" s="664">
        <v>0.42512929630401491</v>
      </c>
    </row>
    <row r="13" spans="1:17" x14ac:dyDescent="0.2">
      <c r="A13" s="529" t="s">
        <v>165</v>
      </c>
      <c r="B13" s="518">
        <v>-1174.06094016</v>
      </c>
      <c r="C13" s="7"/>
      <c r="D13" s="655">
        <v>-335.45779227999998</v>
      </c>
      <c r="E13" s="656">
        <v>-494.24679850000001</v>
      </c>
      <c r="F13" s="656">
        <v>-359.36357307999998</v>
      </c>
      <c r="G13" s="656">
        <v>-372.94903461000001</v>
      </c>
      <c r="H13" s="661">
        <v>-1562.01719847</v>
      </c>
      <c r="J13" s="518">
        <v>-414.58569168999998</v>
      </c>
      <c r="K13" s="518">
        <v>-466.62052068999998</v>
      </c>
      <c r="L13" s="776">
        <v>-838.02199382000003</v>
      </c>
      <c r="M13" s="538">
        <v>1.3319614357057918</v>
      </c>
      <c r="O13" s="518">
        <v>-1189.0681638599999</v>
      </c>
      <c r="P13" s="776">
        <v>-1719.2282062000002</v>
      </c>
      <c r="Q13" s="664">
        <v>0.44586177517273173</v>
      </c>
    </row>
    <row r="14" spans="1:17" x14ac:dyDescent="0.2">
      <c r="A14" s="531" t="s">
        <v>166</v>
      </c>
      <c r="B14" s="653">
        <v>-4.3870187899999999</v>
      </c>
      <c r="C14" s="19"/>
      <c r="D14" s="653">
        <v>9.06614963</v>
      </c>
      <c r="E14" s="657">
        <v>17.232348550000001</v>
      </c>
      <c r="F14" s="657">
        <v>-15.474313609999999</v>
      </c>
      <c r="G14" s="657">
        <v>8.4240769700000016</v>
      </c>
      <c r="H14" s="657">
        <v>19.248261539999998</v>
      </c>
      <c r="I14" s="20"/>
      <c r="J14" s="653">
        <v>-5.4757705699999999</v>
      </c>
      <c r="K14" s="653">
        <v>36.951925950000003</v>
      </c>
      <c r="L14" s="788">
        <v>8.6020377400000001</v>
      </c>
      <c r="M14" s="540">
        <v>-1.5558913924583437</v>
      </c>
      <c r="N14" s="20"/>
      <c r="O14" s="653">
        <v>10.82418457</v>
      </c>
      <c r="P14" s="788">
        <v>40.078193119999995</v>
      </c>
      <c r="Q14" s="664">
        <v>2.7026524132893637</v>
      </c>
    </row>
    <row r="15" spans="1:17" x14ac:dyDescent="0.2">
      <c r="A15" s="528" t="s">
        <v>167</v>
      </c>
      <c r="B15" s="652">
        <v>-486.23979030000004</v>
      </c>
      <c r="C15" s="7"/>
      <c r="D15" s="652">
        <v>-136.40895975999999</v>
      </c>
      <c r="E15" s="654">
        <v>-137.87120833</v>
      </c>
      <c r="F15" s="654">
        <v>-147.32046924000002</v>
      </c>
      <c r="G15" s="654">
        <v>-222.12831559</v>
      </c>
      <c r="H15" s="654">
        <v>-643.72895291999998</v>
      </c>
      <c r="J15" s="652">
        <v>-174.49568631</v>
      </c>
      <c r="K15" s="652">
        <v>-216.43245862000001</v>
      </c>
      <c r="L15" s="787">
        <v>-253.00700018999999</v>
      </c>
      <c r="M15" s="538">
        <v>0.71739203313170186</v>
      </c>
      <c r="O15" s="652">
        <v>-421.60063732999998</v>
      </c>
      <c r="P15" s="787">
        <v>-643.93514512000002</v>
      </c>
      <c r="Q15" s="664">
        <v>0.52735809224114594</v>
      </c>
    </row>
    <row r="16" spans="1:17" x14ac:dyDescent="0.2">
      <c r="A16" s="529" t="s">
        <v>165</v>
      </c>
      <c r="B16" s="518">
        <v>-474.75584560000004</v>
      </c>
      <c r="C16" s="7"/>
      <c r="D16" s="655">
        <v>-125.76355871999999</v>
      </c>
      <c r="E16" s="656">
        <v>-128.57339856000002</v>
      </c>
      <c r="F16" s="656">
        <v>-137.31845312999999</v>
      </c>
      <c r="G16" s="656">
        <v>-234.687917</v>
      </c>
      <c r="H16" s="661">
        <v>-626.34332740999992</v>
      </c>
      <c r="J16" s="518">
        <v>-179.02691407</v>
      </c>
      <c r="K16" s="518">
        <v>-191.07408691999998</v>
      </c>
      <c r="L16" s="776">
        <v>-229.32929227000002</v>
      </c>
      <c r="M16" s="538">
        <v>0.67005443946337606</v>
      </c>
      <c r="O16" s="518">
        <v>-391.65541041</v>
      </c>
      <c r="P16" s="776">
        <v>-599.43029325999998</v>
      </c>
      <c r="Q16" s="664">
        <v>0.53050430895999423</v>
      </c>
    </row>
    <row r="17" spans="1:17" x14ac:dyDescent="0.2">
      <c r="A17" s="531" t="s">
        <v>168</v>
      </c>
      <c r="B17" s="653">
        <v>-11.483944699999999</v>
      </c>
      <c r="C17" s="19"/>
      <c r="D17" s="653">
        <v>-10.645401039999999</v>
      </c>
      <c r="E17" s="657">
        <v>-9.2978097699999989</v>
      </c>
      <c r="F17" s="657">
        <v>-10.00201611</v>
      </c>
      <c r="G17" s="657">
        <v>12.559601410000001</v>
      </c>
      <c r="H17" s="657">
        <v>-17.385625510000001</v>
      </c>
      <c r="I17" s="20"/>
      <c r="J17" s="653">
        <v>4.5312277600000002</v>
      </c>
      <c r="K17" s="653">
        <v>-25.358371699999999</v>
      </c>
      <c r="L17" s="788">
        <v>-23.677707920000003</v>
      </c>
      <c r="M17" s="540">
        <v>1.367293519586223</v>
      </c>
      <c r="N17" s="20"/>
      <c r="O17" s="653">
        <v>-29.945226920000003</v>
      </c>
      <c r="P17" s="788">
        <v>-44.504851860000002</v>
      </c>
      <c r="Q17" s="574">
        <v>0.48620853596790836</v>
      </c>
    </row>
    <row r="18" spans="1:17" x14ac:dyDescent="0.2">
      <c r="A18" s="529" t="s">
        <v>169</v>
      </c>
      <c r="B18" s="518">
        <v>0.73105418</v>
      </c>
      <c r="C18" s="7"/>
      <c r="D18" s="655">
        <v>2.55156E-3</v>
      </c>
      <c r="E18" s="656">
        <v>0.10084057</v>
      </c>
      <c r="F18" s="656">
        <v>9.1623299999999998E-3</v>
      </c>
      <c r="G18" s="656">
        <v>5.9271129999999998E-2</v>
      </c>
      <c r="H18" s="661">
        <v>0.17182559</v>
      </c>
      <c r="J18" s="518">
        <v>-0.1538562</v>
      </c>
      <c r="K18" s="518">
        <v>-2.4604999999999999E-4</v>
      </c>
      <c r="L18" s="776">
        <v>-15.55387883</v>
      </c>
      <c r="M18" s="538">
        <v>-1698.5898958016139</v>
      </c>
      <c r="O18" s="518">
        <v>0.11255446000000001</v>
      </c>
      <c r="P18" s="776">
        <v>-15.70798108</v>
      </c>
      <c r="Q18" s="664">
        <v>-140.55893955690425</v>
      </c>
    </row>
    <row r="19" spans="1:17" x14ac:dyDescent="0.2">
      <c r="A19" s="528" t="s">
        <v>170</v>
      </c>
      <c r="B19" s="652">
        <v>11.13775414</v>
      </c>
      <c r="C19" s="7"/>
      <c r="D19" s="652">
        <v>0.94999130000000009</v>
      </c>
      <c r="E19" s="654">
        <v>0.9089266800000001</v>
      </c>
      <c r="F19" s="654">
        <v>12.98285701</v>
      </c>
      <c r="G19" s="654">
        <v>-20.79136488</v>
      </c>
      <c r="H19" s="654">
        <v>-5.9495898899999995</v>
      </c>
      <c r="J19" s="652">
        <v>6.3303030800000002</v>
      </c>
      <c r="K19" s="652">
        <v>-16.606062919999999</v>
      </c>
      <c r="L19" s="787">
        <v>22.759519519999998</v>
      </c>
      <c r="M19" s="538">
        <v>0.75304399505205655</v>
      </c>
      <c r="O19" s="652">
        <v>14.841774990000001</v>
      </c>
      <c r="P19" s="787">
        <v>12.48375968</v>
      </c>
      <c r="Q19" s="664">
        <v>-0.15887690735028456</v>
      </c>
    </row>
    <row r="20" spans="1:17" x14ac:dyDescent="0.2">
      <c r="A20" s="530" t="s">
        <v>171</v>
      </c>
      <c r="B20" s="519">
        <v>-10.406699960000001</v>
      </c>
      <c r="C20" s="19"/>
      <c r="D20" s="584">
        <v>-0.94743973999999997</v>
      </c>
      <c r="E20" s="657">
        <v>-0.80808610999999997</v>
      </c>
      <c r="F20" s="585">
        <v>-12.973694679999999</v>
      </c>
      <c r="G20" s="585">
        <v>20.850636010000002</v>
      </c>
      <c r="H20" s="600">
        <v>6.1214154800000005</v>
      </c>
      <c r="I20" s="20"/>
      <c r="J20" s="519">
        <v>-6.4841592800000001</v>
      </c>
      <c r="K20" s="519">
        <v>16.605816869999998</v>
      </c>
      <c r="L20" s="778">
        <v>-38.31339835</v>
      </c>
      <c r="M20" s="540">
        <v>1.9531601671698968</v>
      </c>
      <c r="N20" s="20"/>
      <c r="O20" s="519">
        <v>-14.729220529999999</v>
      </c>
      <c r="P20" s="778">
        <v>-28.191740760000002</v>
      </c>
      <c r="Q20" s="574">
        <v>0.91400085989479063</v>
      </c>
    </row>
    <row r="21" spans="1:17" x14ac:dyDescent="0.2">
      <c r="A21" s="530" t="s">
        <v>6</v>
      </c>
      <c r="B21" s="519">
        <v>-0.16509269000000001</v>
      </c>
      <c r="C21" s="19"/>
      <c r="D21" s="584">
        <v>-0.12358827</v>
      </c>
      <c r="E21" s="585">
        <v>-7.8274770000000007E-2</v>
      </c>
      <c r="F21" s="585">
        <v>-6.7656850000000004E-2</v>
      </c>
      <c r="G21" s="585">
        <v>4.3417230000000001E-2</v>
      </c>
      <c r="H21" s="600">
        <v>-0.22610266000000001</v>
      </c>
      <c r="I21" s="20"/>
      <c r="J21" s="519">
        <v>-7.1467100000000006E-2</v>
      </c>
      <c r="K21" s="519">
        <v>-7.220087E-2</v>
      </c>
      <c r="L21" s="778">
        <v>-7.455966E-2</v>
      </c>
      <c r="M21" s="540">
        <v>0.10202677186419401</v>
      </c>
      <c r="N21" s="20"/>
      <c r="O21" s="519">
        <v>-0.26951989000000004</v>
      </c>
      <c r="P21" s="778">
        <v>-0.21822763000000001</v>
      </c>
      <c r="Q21" s="574">
        <v>-0.19030973929233952</v>
      </c>
    </row>
    <row r="22" spans="1:17" x14ac:dyDescent="0.2">
      <c r="A22" s="529" t="s">
        <v>172</v>
      </c>
      <c r="B22" s="518">
        <v>-61.64877585</v>
      </c>
      <c r="C22" s="7"/>
      <c r="D22" s="655">
        <v>-15.84273838</v>
      </c>
      <c r="E22" s="656">
        <v>-15.74832951</v>
      </c>
      <c r="F22" s="656">
        <v>-15.888724659999999</v>
      </c>
      <c r="G22" s="656">
        <v>-15.76423668</v>
      </c>
      <c r="H22" s="661">
        <v>-63.244029229999995</v>
      </c>
      <c r="J22" s="518">
        <v>-15.26890686</v>
      </c>
      <c r="K22" s="518">
        <v>-15.436976919999999</v>
      </c>
      <c r="L22" s="776">
        <v>-15.145880210000001</v>
      </c>
      <c r="M22" s="538">
        <v>-4.675293114431741E-2</v>
      </c>
      <c r="O22" s="518">
        <v>-47.479792549999999</v>
      </c>
      <c r="P22" s="776">
        <v>-45.851763990000002</v>
      </c>
      <c r="Q22" s="664">
        <v>-3.4288872645885163E-2</v>
      </c>
    </row>
    <row r="23" spans="1:17" x14ac:dyDescent="0.2">
      <c r="A23" s="528" t="s">
        <v>173</v>
      </c>
      <c r="B23" s="652">
        <v>-120.95967505</v>
      </c>
      <c r="C23" s="7"/>
      <c r="D23" s="652">
        <v>-30.229290579999997</v>
      </c>
      <c r="E23" s="654">
        <v>-33.227924629999997</v>
      </c>
      <c r="F23" s="654">
        <v>-31.103715319999999</v>
      </c>
      <c r="G23" s="654">
        <v>-33.070675899999998</v>
      </c>
      <c r="H23" s="654">
        <v>-127.63160643000001</v>
      </c>
      <c r="J23" s="652">
        <v>-31.277413850000002</v>
      </c>
      <c r="K23" s="652">
        <v>-31.485799309999997</v>
      </c>
      <c r="L23" s="787">
        <v>-33.401851090000001</v>
      </c>
      <c r="M23" s="538">
        <v>7.388621411803746E-2</v>
      </c>
      <c r="O23" s="652">
        <v>-94.560930530000007</v>
      </c>
      <c r="P23" s="787">
        <v>-96.16506425</v>
      </c>
      <c r="Q23" s="664">
        <v>1.6964022149624176E-2</v>
      </c>
    </row>
    <row r="24" spans="1:17" x14ac:dyDescent="0.2">
      <c r="A24" s="530" t="s">
        <v>174</v>
      </c>
      <c r="B24" s="519">
        <v>59.310899200000001</v>
      </c>
      <c r="C24" s="19"/>
      <c r="D24" s="584">
        <v>14.386552199999999</v>
      </c>
      <c r="E24" s="585">
        <v>17.479595120000003</v>
      </c>
      <c r="F24" s="585">
        <v>15.21499066</v>
      </c>
      <c r="G24" s="585">
        <v>17.306439219999998</v>
      </c>
      <c r="H24" s="600">
        <v>64.38757720000001</v>
      </c>
      <c r="I24" s="20"/>
      <c r="J24" s="519">
        <v>16.008506990000001</v>
      </c>
      <c r="K24" s="519">
        <v>16.048822390000002</v>
      </c>
      <c r="L24" s="778">
        <v>18.25597088</v>
      </c>
      <c r="M24" s="540">
        <v>0.19986737343156541</v>
      </c>
      <c r="N24" s="20"/>
      <c r="O24" s="519">
        <v>47.081137979999994</v>
      </c>
      <c r="P24" s="778">
        <v>50.313300259999998</v>
      </c>
      <c r="Q24" s="574">
        <v>6.8650895425956412E-2</v>
      </c>
    </row>
    <row r="25" spans="1:17" x14ac:dyDescent="0.2">
      <c r="A25" s="529" t="s">
        <v>110</v>
      </c>
      <c r="B25" s="518">
        <v>0</v>
      </c>
      <c r="C25" s="7"/>
      <c r="D25" s="655">
        <v>0</v>
      </c>
      <c r="E25" s="656">
        <v>0</v>
      </c>
      <c r="F25" s="656">
        <v>0</v>
      </c>
      <c r="G25" s="656">
        <v>0</v>
      </c>
      <c r="H25" s="661">
        <v>0</v>
      </c>
      <c r="J25" s="518">
        <v>0</v>
      </c>
      <c r="K25" s="518">
        <v>0</v>
      </c>
      <c r="L25" s="776">
        <v>0</v>
      </c>
      <c r="M25" s="538" t="s">
        <v>343</v>
      </c>
      <c r="O25" s="518">
        <v>0</v>
      </c>
      <c r="P25" s="776">
        <v>0</v>
      </c>
      <c r="Q25" s="623" t="s">
        <v>343</v>
      </c>
    </row>
    <row r="26" spans="1:17" x14ac:dyDescent="0.2">
      <c r="A26" s="529" t="s">
        <v>109</v>
      </c>
      <c r="B26" s="518">
        <v>0.16509266</v>
      </c>
      <c r="C26" s="7"/>
      <c r="D26" s="655">
        <v>0.12358819</v>
      </c>
      <c r="E26" s="656">
        <v>7.8274860000000002E-2</v>
      </c>
      <c r="F26" s="656">
        <v>6.7656839999999996E-2</v>
      </c>
      <c r="G26" s="656">
        <v>-4.341718E-2</v>
      </c>
      <c r="H26" s="661">
        <v>0.22610270999999998</v>
      </c>
      <c r="J26" s="518">
        <v>7.1467119999999995E-2</v>
      </c>
      <c r="K26" s="518">
        <v>7.2200850000000011E-2</v>
      </c>
      <c r="L26" s="776">
        <v>7.4559679999999989E-2</v>
      </c>
      <c r="M26" s="538">
        <v>0.10202723035837905</v>
      </c>
      <c r="O26" s="518">
        <v>0.26951989000000004</v>
      </c>
      <c r="P26" s="776">
        <v>0.21822765</v>
      </c>
      <c r="Q26" s="664">
        <v>-0.19030966508631345</v>
      </c>
    </row>
    <row r="27" spans="1:17" x14ac:dyDescent="0.2">
      <c r="A27" s="530" t="s">
        <v>0</v>
      </c>
      <c r="B27" s="519">
        <v>59.475991860000001</v>
      </c>
      <c r="C27" s="19"/>
      <c r="D27" s="584">
        <v>14.51014039</v>
      </c>
      <c r="E27" s="585">
        <v>17.55786998</v>
      </c>
      <c r="F27" s="585">
        <v>15.282647499999999</v>
      </c>
      <c r="G27" s="585">
        <v>17.263022039999999</v>
      </c>
      <c r="H27" s="600">
        <v>64.613679910000002</v>
      </c>
      <c r="I27" s="20"/>
      <c r="J27" s="519">
        <v>16.079974109999998</v>
      </c>
      <c r="K27" s="519">
        <v>16.12102324</v>
      </c>
      <c r="L27" s="778">
        <v>18.33053056</v>
      </c>
      <c r="M27" s="540">
        <v>0.19943423153612622</v>
      </c>
      <c r="N27" s="20"/>
      <c r="O27" s="519">
        <v>47.350657869999999</v>
      </c>
      <c r="P27" s="778">
        <v>50.531527909999994</v>
      </c>
      <c r="Q27" s="662">
        <v>6.7176892214105902E-2</v>
      </c>
    </row>
    <row r="28" spans="1:17" x14ac:dyDescent="0.2">
      <c r="A28" s="529" t="s">
        <v>270</v>
      </c>
      <c r="B28" s="518">
        <v>0</v>
      </c>
      <c r="C28" s="7"/>
      <c r="D28" s="655">
        <v>0</v>
      </c>
      <c r="E28" s="656">
        <v>0</v>
      </c>
      <c r="F28" s="656">
        <v>0</v>
      </c>
      <c r="G28" s="656">
        <v>0</v>
      </c>
      <c r="H28" s="661">
        <v>0</v>
      </c>
      <c r="J28" s="518">
        <v>0</v>
      </c>
      <c r="K28" s="518">
        <v>0</v>
      </c>
      <c r="L28" s="776">
        <v>0</v>
      </c>
      <c r="M28" s="538" t="s">
        <v>343</v>
      </c>
      <c r="O28" s="518">
        <v>0</v>
      </c>
      <c r="P28" s="776">
        <v>0</v>
      </c>
      <c r="Q28" s="660" t="s">
        <v>343</v>
      </c>
    </row>
    <row r="29" spans="1:17" x14ac:dyDescent="0.2">
      <c r="A29" s="529" t="s">
        <v>175</v>
      </c>
      <c r="B29" s="518">
        <v>-789.69860234999999</v>
      </c>
      <c r="C29" s="7"/>
      <c r="D29" s="655">
        <v>-179.94254941</v>
      </c>
      <c r="E29" s="656">
        <v>-197.25870886000001</v>
      </c>
      <c r="F29" s="656">
        <v>-185.62782390000001</v>
      </c>
      <c r="G29" s="656">
        <v>-230.85754788</v>
      </c>
      <c r="H29" s="661">
        <v>-793.68663004999996</v>
      </c>
      <c r="J29" s="518">
        <v>-181.9029304</v>
      </c>
      <c r="K29" s="518">
        <v>-164.37157893</v>
      </c>
      <c r="L29" s="776">
        <v>-195.4784531</v>
      </c>
      <c r="M29" s="538">
        <v>5.3066555395847557E-2</v>
      </c>
      <c r="O29" s="518">
        <v>-562.82908216999999</v>
      </c>
      <c r="P29" s="776">
        <v>-541.75296242999991</v>
      </c>
      <c r="Q29" s="659">
        <v>-3.7446749657534813E-2</v>
      </c>
    </row>
    <row r="30" spans="1:17" x14ac:dyDescent="0.2">
      <c r="A30" s="528" t="s">
        <v>176</v>
      </c>
      <c r="B30" s="652">
        <v>-678.51664954</v>
      </c>
      <c r="C30" s="7"/>
      <c r="D30" s="652">
        <v>-156.92688823</v>
      </c>
      <c r="E30" s="654">
        <v>-165.82836005999999</v>
      </c>
      <c r="F30" s="654">
        <v>-164.17474071999999</v>
      </c>
      <c r="G30" s="654">
        <v>-183.70175761000002</v>
      </c>
      <c r="H30" s="654">
        <v>-670.63174662000006</v>
      </c>
      <c r="J30" s="652">
        <v>-151.35085863</v>
      </c>
      <c r="K30" s="652">
        <v>-137.47959459999998</v>
      </c>
      <c r="L30" s="787">
        <v>-164.34097955999999</v>
      </c>
      <c r="M30" s="538">
        <v>1.0125725752387559E-3</v>
      </c>
      <c r="O30" s="652">
        <v>-486.92998900999999</v>
      </c>
      <c r="P30" s="787">
        <v>-453.17143279000004</v>
      </c>
      <c r="Q30" s="659">
        <v>-6.9329384063273727E-2</v>
      </c>
    </row>
    <row r="31" spans="1:17" x14ac:dyDescent="0.2">
      <c r="A31" s="530" t="s">
        <v>177</v>
      </c>
      <c r="B31" s="519">
        <v>-111.18195281</v>
      </c>
      <c r="C31" s="19"/>
      <c r="D31" s="584">
        <v>-23.015661179999999</v>
      </c>
      <c r="E31" s="585">
        <v>-31.430348800000001</v>
      </c>
      <c r="F31" s="585">
        <v>-21.45308318</v>
      </c>
      <c r="G31" s="585">
        <v>-47.155790270000004</v>
      </c>
      <c r="H31" s="600">
        <v>-123.05488343</v>
      </c>
      <c r="I31" s="20"/>
      <c r="J31" s="519">
        <v>-30.552071770000001</v>
      </c>
      <c r="K31" s="519">
        <v>-26.89198433</v>
      </c>
      <c r="L31" s="778">
        <v>-31.137473539999998</v>
      </c>
      <c r="M31" s="540">
        <v>0.45142184359907928</v>
      </c>
      <c r="N31" s="20"/>
      <c r="O31" s="519">
        <v>-75.899093159999993</v>
      </c>
      <c r="P31" s="778">
        <v>-88.581529639999999</v>
      </c>
      <c r="Q31" s="662">
        <v>0.16709602120363473</v>
      </c>
    </row>
    <row r="32" spans="1:17" x14ac:dyDescent="0.2">
      <c r="A32" s="529" t="s">
        <v>178</v>
      </c>
      <c r="B32" s="518">
        <v>-51.87105364</v>
      </c>
      <c r="C32" s="7"/>
      <c r="D32" s="655">
        <v>-8.6291090600000011</v>
      </c>
      <c r="E32" s="656">
        <v>-13.95075359</v>
      </c>
      <c r="F32" s="656">
        <v>-6.2380925300000003</v>
      </c>
      <c r="G32" s="656">
        <v>-29.849350999999999</v>
      </c>
      <c r="H32" s="661">
        <v>-58.667306179999997</v>
      </c>
      <c r="J32" s="518">
        <v>-14.543564760000001</v>
      </c>
      <c r="K32" s="518">
        <v>-10.843161960000002</v>
      </c>
      <c r="L32" s="776">
        <v>-12.881502640000001</v>
      </c>
      <c r="M32" s="538">
        <v>1.064974602100043</v>
      </c>
      <c r="O32" s="518">
        <v>-28.817955179999998</v>
      </c>
      <c r="P32" s="776">
        <v>-38.268229359999999</v>
      </c>
      <c r="Q32" s="659">
        <v>0.32793007418370207</v>
      </c>
    </row>
    <row r="33" spans="1:17" x14ac:dyDescent="0.2">
      <c r="A33" s="529" t="s">
        <v>179</v>
      </c>
      <c r="B33" s="518">
        <v>0</v>
      </c>
      <c r="C33" s="7"/>
      <c r="D33" s="655">
        <v>0</v>
      </c>
      <c r="E33" s="656">
        <v>0</v>
      </c>
      <c r="F33" s="656">
        <v>0</v>
      </c>
      <c r="G33" s="656">
        <v>0</v>
      </c>
      <c r="H33" s="661">
        <v>0</v>
      </c>
      <c r="J33" s="518">
        <v>0</v>
      </c>
      <c r="K33" s="518">
        <v>0</v>
      </c>
      <c r="L33" s="776">
        <v>0</v>
      </c>
      <c r="M33" s="538" t="s">
        <v>343</v>
      </c>
      <c r="O33" s="518">
        <v>0</v>
      </c>
      <c r="P33" s="776">
        <v>0</v>
      </c>
      <c r="Q33" s="660" t="s">
        <v>343</v>
      </c>
    </row>
    <row r="34" spans="1:17" s="2" customFormat="1" ht="13.5" thickBot="1" x14ac:dyDescent="0.25">
      <c r="A34" s="526" t="s">
        <v>259</v>
      </c>
      <c r="B34" s="534">
        <v>-51.87105364</v>
      </c>
      <c r="C34" s="19"/>
      <c r="D34" s="534">
        <v>-8.6291090600000011</v>
      </c>
      <c r="E34" s="534">
        <v>-13.95075359</v>
      </c>
      <c r="F34" s="534">
        <v>-6.2380925300000003</v>
      </c>
      <c r="G34" s="534">
        <v>-29.849350999999999</v>
      </c>
      <c r="H34" s="568">
        <v>-58.667306179999997</v>
      </c>
      <c r="I34" s="20"/>
      <c r="J34" s="534">
        <v>-14.543564760000001</v>
      </c>
      <c r="K34" s="534">
        <v>-10.843161960000002</v>
      </c>
      <c r="L34" s="570">
        <v>-12.881502640000001</v>
      </c>
      <c r="M34" s="571">
        <v>1.064974602100043</v>
      </c>
      <c r="N34" s="20"/>
      <c r="O34" s="534">
        <v>-28.817955179999998</v>
      </c>
      <c r="P34" s="570">
        <v>-38.268229359999999</v>
      </c>
      <c r="Q34" s="658">
        <v>0.32793007418370207</v>
      </c>
    </row>
    <row r="35" spans="1:17" x14ac:dyDescent="0.2">
      <c r="A35" s="75" t="s">
        <v>2</v>
      </c>
      <c r="B35" s="665">
        <v>-53.283636219999998</v>
      </c>
      <c r="C35" s="7"/>
      <c r="D35" s="665">
        <v>-13.586814499999999</v>
      </c>
      <c r="E35" s="668">
        <v>-13.631085519999999</v>
      </c>
      <c r="F35" s="668">
        <v>-13.978650199999999</v>
      </c>
      <c r="G35" s="668">
        <v>-13.576275449999999</v>
      </c>
      <c r="H35" s="668">
        <v>-54.772825670000003</v>
      </c>
      <c r="J35" s="665">
        <v>-13.362617009999999</v>
      </c>
      <c r="K35" s="665">
        <v>-13.666498109999999</v>
      </c>
      <c r="L35" s="804">
        <v>-13.20034285</v>
      </c>
      <c r="M35" s="538">
        <v>-5.5678290740832664E-2</v>
      </c>
      <c r="O35" s="665">
        <v>-41.196550219999999</v>
      </c>
      <c r="P35" s="805">
        <v>-40.229457969999999</v>
      </c>
      <c r="Q35" s="666">
        <v>-2.3475078491657263E-2</v>
      </c>
    </row>
    <row r="36" spans="1:17" x14ac:dyDescent="0.2">
      <c r="A36" s="528" t="s">
        <v>1</v>
      </c>
      <c r="B36" s="652">
        <v>0.45485171000000002</v>
      </c>
      <c r="C36" s="7"/>
      <c r="D36" s="652">
        <v>1.5963811699999999</v>
      </c>
      <c r="E36" s="654">
        <v>-0.10293326</v>
      </c>
      <c r="F36" s="654">
        <v>2.4924597500000001</v>
      </c>
      <c r="G36" s="654">
        <v>-5.2399304899999999</v>
      </c>
      <c r="H36" s="654">
        <v>-1.25402283</v>
      </c>
      <c r="J36" s="652">
        <v>-0.38026515</v>
      </c>
      <c r="K36" s="652">
        <v>0.90911418999999993</v>
      </c>
      <c r="L36" s="787">
        <v>0.10266650999999999</v>
      </c>
      <c r="M36" s="538">
        <v>-0.95880916030840613</v>
      </c>
      <c r="O36" s="652">
        <v>3.9859076600000001</v>
      </c>
      <c r="P36" s="787">
        <v>0.63151555000000004</v>
      </c>
      <c r="Q36" s="659">
        <v>-0.84156292521839304</v>
      </c>
    </row>
    <row r="37" spans="1:17" s="2" customFormat="1" x14ac:dyDescent="0.2">
      <c r="A37" s="530" t="s">
        <v>3</v>
      </c>
      <c r="B37" s="519">
        <v>0.95773087000000001</v>
      </c>
      <c r="C37" s="19"/>
      <c r="D37" s="584">
        <v>3.3613242699999999</v>
      </c>
      <c r="E37" s="585">
        <v>-0.21673481</v>
      </c>
      <c r="F37" s="585">
        <v>5.2480979200000002</v>
      </c>
      <c r="G37" s="585">
        <v>-11.033145060000001</v>
      </c>
      <c r="H37" s="525">
        <v>-2.6404576800000004</v>
      </c>
      <c r="I37" s="20"/>
      <c r="J37" s="519">
        <v>-0.80068260000000002</v>
      </c>
      <c r="K37" s="519">
        <v>1.9142219599999999</v>
      </c>
      <c r="L37" s="778">
        <v>0.21617370000000002</v>
      </c>
      <c r="M37" s="540">
        <v>-0.95880913365275022</v>
      </c>
      <c r="N37" s="20"/>
      <c r="O37" s="519">
        <v>8.3926873800000017</v>
      </c>
      <c r="P37" s="778">
        <v>1.32971306</v>
      </c>
      <c r="Q37" s="662">
        <v>-0.84156289877200219</v>
      </c>
    </row>
    <row r="38" spans="1:17" x14ac:dyDescent="0.2">
      <c r="A38" s="528" t="s">
        <v>12</v>
      </c>
      <c r="B38" s="652">
        <v>0</v>
      </c>
      <c r="C38" s="7"/>
      <c r="D38" s="652">
        <v>0</v>
      </c>
      <c r="E38" s="654">
        <v>0</v>
      </c>
      <c r="F38" s="654">
        <v>0</v>
      </c>
      <c r="G38" s="654">
        <v>0</v>
      </c>
      <c r="H38" s="654">
        <v>0</v>
      </c>
      <c r="J38" s="652">
        <v>0</v>
      </c>
      <c r="K38" s="652">
        <v>0</v>
      </c>
      <c r="L38" s="787">
        <v>0</v>
      </c>
      <c r="M38" s="538" t="s">
        <v>343</v>
      </c>
      <c r="O38" s="652">
        <v>0</v>
      </c>
      <c r="P38" s="787">
        <v>0</v>
      </c>
      <c r="Q38" s="660" t="s">
        <v>343</v>
      </c>
    </row>
    <row r="39" spans="1:17" s="2" customFormat="1" ht="13.5" thickBot="1" x14ac:dyDescent="0.25">
      <c r="A39" s="526" t="s">
        <v>13</v>
      </c>
      <c r="B39" s="534">
        <v>0.95773087000000001</v>
      </c>
      <c r="C39" s="19"/>
      <c r="D39" s="534">
        <v>3.3613242699999999</v>
      </c>
      <c r="E39" s="534">
        <v>-0.21673481</v>
      </c>
      <c r="F39" s="534">
        <v>5.2480979200000002</v>
      </c>
      <c r="G39" s="534">
        <v>-11.033145060000001</v>
      </c>
      <c r="H39" s="568">
        <v>-2.6404576800000004</v>
      </c>
      <c r="I39" s="20"/>
      <c r="J39" s="534">
        <v>-0.80068260000000002</v>
      </c>
      <c r="K39" s="534">
        <v>1.9142219599999999</v>
      </c>
      <c r="L39" s="570">
        <v>0.21617370000000002</v>
      </c>
      <c r="M39" s="571">
        <v>-0.95880913365275022</v>
      </c>
      <c r="N39" s="20"/>
      <c r="O39" s="534">
        <v>8.3926873800000017</v>
      </c>
      <c r="P39" s="570">
        <v>1.32971306</v>
      </c>
      <c r="Q39" s="658">
        <v>-0.84156289877200219</v>
      </c>
    </row>
    <row r="40" spans="1:17" x14ac:dyDescent="0.2">
      <c r="F40" s="68"/>
      <c r="L40" s="69"/>
    </row>
    <row r="41" spans="1:17" x14ac:dyDescent="0.2">
      <c r="D41" s="15"/>
      <c r="E41" s="15"/>
      <c r="F41" s="18"/>
      <c r="G41" s="15"/>
      <c r="H41" s="13"/>
      <c r="J41" s="15"/>
      <c r="K41" s="15"/>
      <c r="L41" s="16"/>
      <c r="M41" s="14"/>
    </row>
  </sheetData>
  <mergeCells count="2">
    <mergeCell ref="M2:M3"/>
    <mergeCell ref="Q2:Q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F095D-7AC5-414A-BA23-492F95FBF780}">
  <sheetPr codeName="Tabelle19">
    <tabColor theme="0" tint="-0.499984740745262"/>
  </sheetPr>
  <dimension ref="A1:S63"/>
  <sheetViews>
    <sheetView showGridLines="0" zoomScaleNormal="100" workbookViewId="0"/>
  </sheetViews>
  <sheetFormatPr defaultColWidth="9.140625" defaultRowHeight="12.75" x14ac:dyDescent="0.2"/>
  <cols>
    <col min="1" max="1" width="37.28515625" style="100" customWidth="1"/>
    <col min="2" max="2" width="10.7109375" style="100" customWidth="1"/>
    <col min="3" max="3" width="2.7109375" style="101" customWidth="1"/>
    <col min="4" max="5" width="10.7109375" style="100" customWidth="1"/>
    <col min="6" max="6" width="10.7109375" style="102" customWidth="1"/>
    <col min="7" max="8" width="10.7109375" style="100" customWidth="1"/>
    <col min="9" max="9" width="2.7109375" style="101" customWidth="1"/>
    <col min="10" max="13" width="10.7109375" style="100" customWidth="1"/>
    <col min="14" max="14" width="3.85546875" style="100" customWidth="1"/>
    <col min="15" max="15" width="3.85546875" style="101" customWidth="1"/>
    <col min="16" max="16384" width="9.140625" style="100"/>
  </cols>
  <sheetData>
    <row r="1" spans="1:19" ht="15.75" x14ac:dyDescent="0.25">
      <c r="A1" s="99" t="s">
        <v>278</v>
      </c>
    </row>
    <row r="2" spans="1:19" ht="12.75" customHeight="1" x14ac:dyDescent="0.2">
      <c r="J2" s="14"/>
      <c r="K2" s="15"/>
      <c r="L2" s="15"/>
      <c r="M2" s="964" t="s">
        <v>339</v>
      </c>
      <c r="N2" s="974"/>
      <c r="P2" s="17"/>
      <c r="Q2" s="16"/>
      <c r="R2" s="964" t="s">
        <v>336</v>
      </c>
      <c r="S2" s="974"/>
    </row>
    <row r="3" spans="1:19" ht="15.75" thickBot="1" x14ac:dyDescent="0.3">
      <c r="A3" s="761"/>
      <c r="B3" s="98" t="s">
        <v>17</v>
      </c>
      <c r="C3" s="106"/>
      <c r="D3" s="52" t="s">
        <v>18</v>
      </c>
      <c r="E3" s="53" t="s">
        <v>19</v>
      </c>
      <c r="F3" s="54" t="s">
        <v>20</v>
      </c>
      <c r="G3" s="53" t="s">
        <v>232</v>
      </c>
      <c r="H3" s="55" t="s">
        <v>231</v>
      </c>
      <c r="I3" s="107"/>
      <c r="J3" s="206" t="s">
        <v>236</v>
      </c>
      <c r="K3" s="206" t="s">
        <v>234</v>
      </c>
      <c r="L3" s="508" t="s">
        <v>233</v>
      </c>
      <c r="M3" s="972"/>
      <c r="N3" s="975"/>
      <c r="O3" s="107"/>
      <c r="P3" s="59" t="s">
        <v>334</v>
      </c>
      <c r="Q3" s="508" t="s">
        <v>335</v>
      </c>
      <c r="R3" s="972"/>
      <c r="S3" s="975"/>
    </row>
    <row r="4" spans="1:19" s="109" customFormat="1" x14ac:dyDescent="0.2">
      <c r="A4" s="669" t="s">
        <v>312</v>
      </c>
      <c r="B4" s="70">
        <v>0.98317429307978932</v>
      </c>
      <c r="C4" s="108"/>
      <c r="D4" s="70">
        <v>0.99809167456651227</v>
      </c>
      <c r="E4" s="70">
        <v>1.0270451065903934</v>
      </c>
      <c r="F4" s="70">
        <v>0.99684374681797105</v>
      </c>
      <c r="G4" s="70">
        <v>1.0125917564361409</v>
      </c>
      <c r="H4" s="70">
        <v>1.0086139251913946</v>
      </c>
      <c r="I4" s="108"/>
      <c r="J4" s="70">
        <v>0.96050119839176185</v>
      </c>
      <c r="K4" s="70">
        <v>0.95691578292435708</v>
      </c>
      <c r="L4" s="674">
        <v>1.0085291799545135</v>
      </c>
      <c r="M4" s="70">
        <v>1.1685433136542467E-2</v>
      </c>
      <c r="N4" s="676" t="s">
        <v>21</v>
      </c>
      <c r="O4" s="108"/>
      <c r="P4" s="70">
        <v>1.0072526614415198</v>
      </c>
      <c r="Q4" s="674">
        <v>0.97598713701022222</v>
      </c>
      <c r="R4" s="675">
        <v>-3.1265524431297598E-2</v>
      </c>
      <c r="S4" s="676" t="s">
        <v>21</v>
      </c>
    </row>
    <row r="5" spans="1:19" s="109" customFormat="1" x14ac:dyDescent="0.2">
      <c r="A5" s="670" t="s">
        <v>279</v>
      </c>
      <c r="B5" s="664">
        <v>0.69539991838647419</v>
      </c>
      <c r="C5" s="110"/>
      <c r="D5" s="664">
        <v>0.71418940305809864</v>
      </c>
      <c r="E5" s="664">
        <v>0.73866351846024825</v>
      </c>
      <c r="F5" s="664">
        <v>0.72939420118959009</v>
      </c>
      <c r="G5" s="664">
        <v>0.72690844278327471</v>
      </c>
      <c r="H5" s="664">
        <v>0.72737906110715278</v>
      </c>
      <c r="I5" s="110"/>
      <c r="J5" s="664">
        <v>0.69185988329867765</v>
      </c>
      <c r="K5" s="664">
        <v>0.67613845215485879</v>
      </c>
      <c r="L5" s="774">
        <v>0.74167608298072307</v>
      </c>
      <c r="M5" s="664">
        <v>1.2281881791132987E-2</v>
      </c>
      <c r="N5" s="664" t="s">
        <v>21</v>
      </c>
      <c r="O5" s="110"/>
      <c r="P5" s="664">
        <v>0.72754011260102081</v>
      </c>
      <c r="Q5" s="774">
        <v>0.70393083541313672</v>
      </c>
      <c r="R5" s="789">
        <v>-2.3609277187884081E-2</v>
      </c>
      <c r="S5" s="664" t="s">
        <v>21</v>
      </c>
    </row>
    <row r="6" spans="1:19" s="109" customFormat="1" x14ac:dyDescent="0.2">
      <c r="A6" s="670" t="s">
        <v>280</v>
      </c>
      <c r="B6" s="664">
        <v>0.28982189189527213</v>
      </c>
      <c r="C6" s="110"/>
      <c r="D6" s="664">
        <v>0.28558362586520625</v>
      </c>
      <c r="E6" s="664">
        <v>0.29092898409806217</v>
      </c>
      <c r="F6" s="664">
        <v>0.27003489830723831</v>
      </c>
      <c r="G6" s="664">
        <v>0.28804828077135519</v>
      </c>
      <c r="H6" s="664">
        <v>0.283536513425384</v>
      </c>
      <c r="I6" s="110"/>
      <c r="J6" s="664">
        <v>0.26913820202103111</v>
      </c>
      <c r="K6" s="664">
        <v>0.28251172040528399</v>
      </c>
      <c r="L6" s="774">
        <v>0.26952992805958209</v>
      </c>
      <c r="M6" s="664">
        <v>-5.0497024765622234E-4</v>
      </c>
      <c r="N6" s="664" t="s">
        <v>21</v>
      </c>
      <c r="O6" s="110"/>
      <c r="P6" s="664">
        <v>0.28199253004397473</v>
      </c>
      <c r="Q6" s="774">
        <v>0.27372174631852203</v>
      </c>
      <c r="R6" s="789">
        <v>-8.2707837254527017E-3</v>
      </c>
      <c r="S6" s="664" t="s">
        <v>21</v>
      </c>
    </row>
    <row r="7" spans="1:19" x14ac:dyDescent="0.2">
      <c r="A7" s="671"/>
      <c r="B7" s="555"/>
      <c r="D7" s="671"/>
      <c r="E7" s="555"/>
      <c r="F7" s="673"/>
      <c r="G7" s="555"/>
      <c r="H7" s="555"/>
      <c r="J7" s="671"/>
      <c r="K7" s="671"/>
      <c r="L7" s="791"/>
      <c r="M7" s="555"/>
      <c r="P7" s="645"/>
      <c r="Q7" s="791"/>
      <c r="R7" s="555"/>
    </row>
    <row r="8" spans="1:19" s="109" customFormat="1" x14ac:dyDescent="0.2">
      <c r="A8" s="672" t="s">
        <v>182</v>
      </c>
      <c r="B8" s="574">
        <v>0.98347070090313438</v>
      </c>
      <c r="C8" s="108"/>
      <c r="D8" s="574">
        <v>0.99765961023690641</v>
      </c>
      <c r="E8" s="574">
        <v>0.97711001883136417</v>
      </c>
      <c r="F8" s="574">
        <v>0.99169908421826958</v>
      </c>
      <c r="G8" s="574">
        <v>0.98925657258456978</v>
      </c>
      <c r="H8" s="574">
        <v>0.9890395013829737</v>
      </c>
      <c r="I8" s="108"/>
      <c r="J8" s="574">
        <v>0.94109700087221049</v>
      </c>
      <c r="K8" s="574">
        <v>0.95678820650345497</v>
      </c>
      <c r="L8" s="781">
        <v>0.99493576931508032</v>
      </c>
      <c r="M8" s="625">
        <v>3.236685096810743E-3</v>
      </c>
      <c r="N8" s="137" t="s">
        <v>21</v>
      </c>
      <c r="O8" s="108"/>
      <c r="P8" s="574">
        <v>0.98897019720526425</v>
      </c>
      <c r="Q8" s="781">
        <v>0.96471715110877465</v>
      </c>
      <c r="R8" s="790">
        <v>-2.4253046096489594E-2</v>
      </c>
      <c r="S8" s="137" t="s">
        <v>21</v>
      </c>
    </row>
    <row r="9" spans="1:19" s="111" customFormat="1" x14ac:dyDescent="0.2">
      <c r="A9" s="670" t="s">
        <v>279</v>
      </c>
      <c r="B9" s="664">
        <v>0.70198487521482988</v>
      </c>
      <c r="C9" s="110"/>
      <c r="D9" s="664">
        <v>0.73313355018064164</v>
      </c>
      <c r="E9" s="664">
        <v>0.69467546568042227</v>
      </c>
      <c r="F9" s="664">
        <v>0.72357192871567544</v>
      </c>
      <c r="G9" s="664">
        <v>0.72691530474580657</v>
      </c>
      <c r="H9" s="664">
        <v>0.71971337660739476</v>
      </c>
      <c r="I9" s="110"/>
      <c r="J9" s="664">
        <v>0.68722006997274376</v>
      </c>
      <c r="K9" s="664">
        <v>0.71395155011902556</v>
      </c>
      <c r="L9" s="774">
        <v>0.74277990224696311</v>
      </c>
      <c r="M9" s="633">
        <v>1.920797353128767E-2</v>
      </c>
      <c r="N9" s="664" t="s">
        <v>21</v>
      </c>
      <c r="O9" s="110"/>
      <c r="P9" s="664">
        <v>0.71741402181558889</v>
      </c>
      <c r="Q9" s="774">
        <v>0.7151646886923595</v>
      </c>
      <c r="R9" s="789">
        <v>-2.2493331232293912E-3</v>
      </c>
      <c r="S9" s="664" t="s">
        <v>21</v>
      </c>
    </row>
    <row r="10" spans="1:19" s="111" customFormat="1" x14ac:dyDescent="0.2">
      <c r="A10" s="670" t="s">
        <v>280</v>
      </c>
      <c r="B10" s="664">
        <v>0.28083645858132333</v>
      </c>
      <c r="C10" s="110"/>
      <c r="D10" s="664">
        <v>0.26378931118873922</v>
      </c>
      <c r="E10" s="664">
        <v>0.28172490208513556</v>
      </c>
      <c r="F10" s="664">
        <v>0.26763625293523491</v>
      </c>
      <c r="G10" s="664">
        <v>0.26446978681314043</v>
      </c>
      <c r="H10" s="664">
        <v>0.26935288930170181</v>
      </c>
      <c r="I10" s="110"/>
      <c r="J10" s="664">
        <v>0.25355311834078881</v>
      </c>
      <c r="K10" s="664">
        <v>0.24254468573314478</v>
      </c>
      <c r="L10" s="774">
        <v>0.25183461388084177</v>
      </c>
      <c r="M10" s="633">
        <v>-1.5801639054393135E-2</v>
      </c>
      <c r="N10" s="664" t="s">
        <v>21</v>
      </c>
      <c r="O10" s="110"/>
      <c r="P10" s="664">
        <v>0.27091191417534183</v>
      </c>
      <c r="Q10" s="774">
        <v>0.24924030478041062</v>
      </c>
      <c r="R10" s="789">
        <v>-2.1671609394931207E-2</v>
      </c>
      <c r="S10" s="664" t="s">
        <v>21</v>
      </c>
    </row>
    <row r="11" spans="1:19" x14ac:dyDescent="0.2">
      <c r="A11" s="671"/>
      <c r="B11" s="555"/>
      <c r="D11" s="671"/>
      <c r="E11" s="555"/>
      <c r="F11" s="673"/>
      <c r="G11" s="555"/>
      <c r="H11" s="555"/>
      <c r="J11" s="671"/>
      <c r="K11" s="671"/>
      <c r="L11" s="791"/>
      <c r="M11" s="858"/>
      <c r="P11" s="645"/>
      <c r="Q11" s="791"/>
      <c r="R11" s="555"/>
    </row>
    <row r="12" spans="1:19" s="109" customFormat="1" x14ac:dyDescent="0.2">
      <c r="A12" s="672" t="s">
        <v>26</v>
      </c>
      <c r="B12" s="574">
        <v>1.0136398933045394</v>
      </c>
      <c r="C12" s="108"/>
      <c r="D12" s="574">
        <v>1.015776696673037</v>
      </c>
      <c r="E12" s="574">
        <v>1.0770818321449751</v>
      </c>
      <c r="F12" s="574">
        <v>1.0502412752839478</v>
      </c>
      <c r="G12" s="574">
        <v>1.0384432063404336</v>
      </c>
      <c r="H12" s="574">
        <v>1.0455044492109593</v>
      </c>
      <c r="I12" s="108"/>
      <c r="J12" s="574">
        <v>0.98670241924369384</v>
      </c>
      <c r="K12" s="574">
        <v>0.98058870178887625</v>
      </c>
      <c r="L12" s="781">
        <v>0.99060100857094535</v>
      </c>
      <c r="M12" s="625">
        <v>-5.9640266713002488E-2</v>
      </c>
      <c r="N12" s="137" t="s">
        <v>21</v>
      </c>
      <c r="O12" s="108"/>
      <c r="P12" s="574">
        <v>1.0478750490691531</v>
      </c>
      <c r="Q12" s="781">
        <v>0.98591319233779473</v>
      </c>
      <c r="R12" s="790">
        <v>-6.1961856731358345E-2</v>
      </c>
      <c r="S12" s="137" t="s">
        <v>21</v>
      </c>
    </row>
    <row r="13" spans="1:19" s="111" customFormat="1" x14ac:dyDescent="0.2">
      <c r="A13" s="670" t="s">
        <v>279</v>
      </c>
      <c r="B13" s="664">
        <v>0.79949625255353995</v>
      </c>
      <c r="C13" s="110"/>
      <c r="D13" s="664">
        <v>0.83557274415500915</v>
      </c>
      <c r="E13" s="664">
        <v>0.84410049823805278</v>
      </c>
      <c r="F13" s="664">
        <v>0.86644563435031141</v>
      </c>
      <c r="G13" s="664">
        <v>0.827966760010867</v>
      </c>
      <c r="H13" s="664">
        <v>0.84387090354699568</v>
      </c>
      <c r="I13" s="110"/>
      <c r="J13" s="664">
        <v>0.81793595517901541</v>
      </c>
      <c r="K13" s="664">
        <v>0.81028341283215477</v>
      </c>
      <c r="L13" s="774">
        <v>0.8098366241767545</v>
      </c>
      <c r="M13" s="633">
        <v>-5.6609010173556906E-2</v>
      </c>
      <c r="N13" s="664" t="s">
        <v>21</v>
      </c>
      <c r="O13" s="110"/>
      <c r="P13" s="664">
        <v>0.84921024126738787</v>
      </c>
      <c r="Q13" s="774">
        <v>0.81257239614532728</v>
      </c>
      <c r="R13" s="789">
        <v>-3.6637845122060586E-2</v>
      </c>
      <c r="S13" s="664" t="s">
        <v>21</v>
      </c>
    </row>
    <row r="14" spans="1:19" s="111" customFormat="1" x14ac:dyDescent="0.2">
      <c r="A14" s="670" t="s">
        <v>280</v>
      </c>
      <c r="B14" s="664">
        <v>0.21385835430529693</v>
      </c>
      <c r="C14" s="110"/>
      <c r="D14" s="664">
        <v>0.17965538800369438</v>
      </c>
      <c r="E14" s="664">
        <v>0.23250584665026183</v>
      </c>
      <c r="F14" s="664">
        <v>0.1833783789005666</v>
      </c>
      <c r="G14" s="664">
        <v>0.21502188514506368</v>
      </c>
      <c r="H14" s="664">
        <v>0.20241771027600297</v>
      </c>
      <c r="I14" s="110"/>
      <c r="J14" s="664">
        <v>0.1686994349759042</v>
      </c>
      <c r="K14" s="664">
        <v>0.17024225757102782</v>
      </c>
      <c r="L14" s="774">
        <v>0.18069772630170838</v>
      </c>
      <c r="M14" s="633">
        <v>-2.6806525988582186E-3</v>
      </c>
      <c r="N14" s="664" t="s">
        <v>21</v>
      </c>
      <c r="O14" s="110"/>
      <c r="P14" s="664">
        <v>0.19818623775691216</v>
      </c>
      <c r="Q14" s="774">
        <v>0.1732752676764743</v>
      </c>
      <c r="R14" s="789">
        <v>-2.4910970080437855E-2</v>
      </c>
      <c r="S14" s="664" t="s">
        <v>21</v>
      </c>
    </row>
    <row r="15" spans="1:19" x14ac:dyDescent="0.2">
      <c r="A15" s="671"/>
      <c r="B15" s="555"/>
      <c r="D15" s="671"/>
      <c r="E15" s="555"/>
      <c r="F15" s="673"/>
      <c r="G15" s="555"/>
      <c r="H15" s="555"/>
      <c r="J15" s="671"/>
      <c r="K15" s="671"/>
      <c r="L15" s="791"/>
      <c r="M15" s="858"/>
      <c r="P15" s="645"/>
      <c r="Q15" s="791"/>
      <c r="R15" s="555"/>
    </row>
    <row r="16" spans="1:19" s="109" customFormat="1" x14ac:dyDescent="0.2">
      <c r="A16" s="672" t="s">
        <v>303</v>
      </c>
      <c r="B16" s="574">
        <v>0.99000552080926985</v>
      </c>
      <c r="C16" s="108"/>
      <c r="D16" s="574">
        <v>1.0377448654941916</v>
      </c>
      <c r="E16" s="574">
        <v>0.90050138030137838</v>
      </c>
      <c r="F16" s="574">
        <v>0.93615641217547185</v>
      </c>
      <c r="G16" s="574">
        <v>0.93730717599200919</v>
      </c>
      <c r="H16" s="574">
        <v>0.95361925663788727</v>
      </c>
      <c r="I16" s="108"/>
      <c r="J16" s="574">
        <v>0.84216206026962526</v>
      </c>
      <c r="K16" s="574">
        <v>0.99690591346730473</v>
      </c>
      <c r="L16" s="781">
        <v>1.0804664100200743</v>
      </c>
      <c r="M16" s="625">
        <v>0.14430999784460241</v>
      </c>
      <c r="N16" s="137" t="s">
        <v>21</v>
      </c>
      <c r="O16" s="108"/>
      <c r="P16" s="574">
        <v>0.95787080027729021</v>
      </c>
      <c r="Q16" s="781">
        <v>0.96834170951169429</v>
      </c>
      <c r="R16" s="790">
        <v>1.047090923440408E-2</v>
      </c>
      <c r="S16" s="137" t="s">
        <v>21</v>
      </c>
    </row>
    <row r="17" spans="1:19" s="111" customFormat="1" x14ac:dyDescent="0.2">
      <c r="A17" s="670" t="s">
        <v>279</v>
      </c>
      <c r="B17" s="664">
        <v>0.60976555132928245</v>
      </c>
      <c r="C17" s="110"/>
      <c r="D17" s="664">
        <v>0.67079647830300293</v>
      </c>
      <c r="E17" s="664">
        <v>0.54976348639523021</v>
      </c>
      <c r="F17" s="664">
        <v>0.55807804744593348</v>
      </c>
      <c r="G17" s="664">
        <v>0.7221745351011698</v>
      </c>
      <c r="H17" s="664">
        <v>0.61927870739189705</v>
      </c>
      <c r="I17" s="110"/>
      <c r="J17" s="664">
        <v>0.49559782278972009</v>
      </c>
      <c r="K17" s="664">
        <v>0.71967648962092545</v>
      </c>
      <c r="L17" s="774">
        <v>0.80332802481307808</v>
      </c>
      <c r="M17" s="633">
        <v>0.2452499773671446</v>
      </c>
      <c r="N17" s="664" t="s">
        <v>21</v>
      </c>
      <c r="O17" s="110"/>
      <c r="P17" s="664">
        <v>0.59246017263134099</v>
      </c>
      <c r="Q17" s="774">
        <v>0.66651932048455576</v>
      </c>
      <c r="R17" s="789">
        <v>7.4059147853214768E-2</v>
      </c>
      <c r="S17" s="664" t="s">
        <v>21</v>
      </c>
    </row>
    <row r="18" spans="1:19" s="111" customFormat="1" x14ac:dyDescent="0.2">
      <c r="A18" s="670" t="s">
        <v>280</v>
      </c>
      <c r="B18" s="664">
        <v>0.37987001486079947</v>
      </c>
      <c r="C18" s="110"/>
      <c r="D18" s="664">
        <v>0.366541713657764</v>
      </c>
      <c r="E18" s="664">
        <v>0.35021818890024664</v>
      </c>
      <c r="F18" s="664">
        <v>0.37763624629160386</v>
      </c>
      <c r="G18" s="664">
        <v>0.21482155061459676</v>
      </c>
      <c r="H18" s="664">
        <v>0.33391451496540592</v>
      </c>
      <c r="I18" s="110"/>
      <c r="J18" s="664">
        <v>0.34632400639502786</v>
      </c>
      <c r="K18" s="664">
        <v>0.276981830043456</v>
      </c>
      <c r="L18" s="774">
        <v>0.27687840794228602</v>
      </c>
      <c r="M18" s="633">
        <v>-0.10075783834931784</v>
      </c>
      <c r="N18" s="664" t="s">
        <v>21</v>
      </c>
      <c r="O18" s="110"/>
      <c r="P18" s="664">
        <v>0.36495463462121985</v>
      </c>
      <c r="Q18" s="774">
        <v>0.30157349927561578</v>
      </c>
      <c r="R18" s="789">
        <v>-6.3381135345604078E-2</v>
      </c>
      <c r="S18" s="664" t="s">
        <v>21</v>
      </c>
    </row>
    <row r="19" spans="1:19" x14ac:dyDescent="0.2">
      <c r="A19" s="671"/>
      <c r="B19" s="555"/>
      <c r="D19" s="671"/>
      <c r="E19" s="555"/>
      <c r="F19" s="673"/>
      <c r="G19" s="555"/>
      <c r="H19" s="555"/>
      <c r="J19" s="671"/>
      <c r="K19" s="671"/>
      <c r="L19" s="791"/>
      <c r="M19" s="858"/>
      <c r="P19" s="645"/>
      <c r="Q19" s="791"/>
      <c r="R19" s="555"/>
    </row>
    <row r="20" spans="1:19" s="109" customFormat="1" ht="25.5" x14ac:dyDescent="0.2">
      <c r="A20" s="672" t="s">
        <v>313</v>
      </c>
      <c r="B20" s="574">
        <v>0.9548731311425307</v>
      </c>
      <c r="C20" s="108"/>
      <c r="D20" s="574">
        <v>0.96620371958557716</v>
      </c>
      <c r="E20" s="574">
        <v>0.91796357284106578</v>
      </c>
      <c r="F20" s="574">
        <v>0.95932528633939784</v>
      </c>
      <c r="G20" s="574">
        <v>0.96108945056071693</v>
      </c>
      <c r="H20" s="574">
        <v>0.95160876430511099</v>
      </c>
      <c r="I20" s="108"/>
      <c r="J20" s="574">
        <v>0.93853127954603299</v>
      </c>
      <c r="K20" s="574">
        <v>0.91841839936540648</v>
      </c>
      <c r="L20" s="781">
        <v>0.96991849118030804</v>
      </c>
      <c r="M20" s="625">
        <v>1.0593204840910198E-2</v>
      </c>
      <c r="N20" s="137" t="s">
        <v>21</v>
      </c>
      <c r="O20" s="108"/>
      <c r="P20" s="574">
        <v>0.94848572429525202</v>
      </c>
      <c r="Q20" s="781">
        <v>0.94279806101313146</v>
      </c>
      <c r="R20" s="790">
        <v>-5.6876632821205586E-3</v>
      </c>
      <c r="S20" s="137" t="s">
        <v>21</v>
      </c>
    </row>
    <row r="21" spans="1:19" s="111" customFormat="1" x14ac:dyDescent="0.2">
      <c r="A21" s="670" t="s">
        <v>279</v>
      </c>
      <c r="B21" s="664">
        <v>0.65808553666835579</v>
      </c>
      <c r="C21" s="110"/>
      <c r="D21" s="664">
        <v>0.67205630034149377</v>
      </c>
      <c r="E21" s="664">
        <v>0.61969561026324205</v>
      </c>
      <c r="F21" s="664">
        <v>0.65787244353520924</v>
      </c>
      <c r="G21" s="664">
        <v>0.6343961024795427</v>
      </c>
      <c r="H21" s="664">
        <v>0.64659189548765283</v>
      </c>
      <c r="I21" s="110"/>
      <c r="J21" s="664">
        <v>0.64012196879945105</v>
      </c>
      <c r="K21" s="664">
        <v>0.61652565027585526</v>
      </c>
      <c r="L21" s="774">
        <v>0.65995546893485812</v>
      </c>
      <c r="M21" s="633">
        <v>2.0830253996488857E-3</v>
      </c>
      <c r="N21" s="664" t="s">
        <v>21</v>
      </c>
      <c r="O21" s="110"/>
      <c r="P21" s="664">
        <v>0.65060932086060674</v>
      </c>
      <c r="Q21" s="774">
        <v>0.63914794604537362</v>
      </c>
      <c r="R21" s="789">
        <v>-1.1461374815233127E-2</v>
      </c>
      <c r="S21" s="664" t="s">
        <v>21</v>
      </c>
    </row>
    <row r="22" spans="1:19" s="111" customFormat="1" x14ac:dyDescent="0.2">
      <c r="A22" s="670" t="s">
        <v>280</v>
      </c>
      <c r="B22" s="664">
        <v>0.29570723766304519</v>
      </c>
      <c r="C22" s="110"/>
      <c r="D22" s="664">
        <v>0.29311880675953245</v>
      </c>
      <c r="E22" s="664">
        <v>0.29725669038850294</v>
      </c>
      <c r="F22" s="664">
        <v>0.30086847246736914</v>
      </c>
      <c r="G22" s="664">
        <v>0.32739938264273355</v>
      </c>
      <c r="H22" s="664">
        <v>0.30453246436726</v>
      </c>
      <c r="I22" s="110"/>
      <c r="J22" s="664">
        <v>0.29779413997945475</v>
      </c>
      <c r="K22" s="664">
        <v>0.30135787064895975</v>
      </c>
      <c r="L22" s="774">
        <v>0.30938456001888426</v>
      </c>
      <c r="M22" s="633">
        <v>8.5160875515151169E-3</v>
      </c>
      <c r="N22" s="664" t="s">
        <v>21</v>
      </c>
      <c r="O22" s="110"/>
      <c r="P22" s="664">
        <v>0.29699985557174674</v>
      </c>
      <c r="Q22" s="774">
        <v>0.30307493205794495</v>
      </c>
      <c r="R22" s="789">
        <v>6.0750764861982054E-3</v>
      </c>
      <c r="S22" s="664" t="s">
        <v>21</v>
      </c>
    </row>
    <row r="23" spans="1:19" x14ac:dyDescent="0.2">
      <c r="A23" s="671"/>
      <c r="B23" s="555"/>
      <c r="D23" s="671"/>
      <c r="E23" s="555"/>
      <c r="F23" s="673"/>
      <c r="G23" s="555"/>
      <c r="H23" s="555"/>
      <c r="J23" s="671"/>
      <c r="K23" s="671"/>
      <c r="L23" s="791"/>
      <c r="M23" s="858"/>
      <c r="P23" s="645"/>
      <c r="Q23" s="791"/>
      <c r="R23" s="555"/>
    </row>
    <row r="24" spans="1:19" s="109" customFormat="1" x14ac:dyDescent="0.2">
      <c r="A24" s="672" t="s">
        <v>304</v>
      </c>
      <c r="B24" s="574">
        <v>0.98172788564406988</v>
      </c>
      <c r="C24" s="108"/>
      <c r="D24" s="574">
        <v>0.9975454490143556</v>
      </c>
      <c r="E24" s="574">
        <v>1.0478641844864809</v>
      </c>
      <c r="F24" s="574">
        <v>0.99582767321118526</v>
      </c>
      <c r="G24" s="574">
        <v>1.0211854765610116</v>
      </c>
      <c r="H24" s="574">
        <v>1.0157590326869279</v>
      </c>
      <c r="I24" s="108"/>
      <c r="J24" s="574">
        <v>0.96194523467424697</v>
      </c>
      <c r="K24" s="574">
        <v>0.95821562727006038</v>
      </c>
      <c r="L24" s="781">
        <v>1.0146091703381608</v>
      </c>
      <c r="M24" s="625">
        <v>1.886018799458742E-2</v>
      </c>
      <c r="N24" s="137" t="s">
        <v>21</v>
      </c>
      <c r="O24" s="108"/>
      <c r="P24" s="574">
        <v>1.01385248561582</v>
      </c>
      <c r="Q24" s="781">
        <v>0.97915912210001044</v>
      </c>
      <c r="R24" s="790">
        <v>-3.4693363515809539E-2</v>
      </c>
      <c r="S24" s="137" t="s">
        <v>21</v>
      </c>
    </row>
    <row r="25" spans="1:19" s="111" customFormat="1" x14ac:dyDescent="0.2">
      <c r="A25" s="670" t="s">
        <v>279</v>
      </c>
      <c r="B25" s="664">
        <v>0.69020829029588637</v>
      </c>
      <c r="C25" s="110"/>
      <c r="D25" s="664">
        <v>0.70116510457641013</v>
      </c>
      <c r="E25" s="664">
        <v>0.75598068856423639</v>
      </c>
      <c r="F25" s="664">
        <v>0.72690985974601086</v>
      </c>
      <c r="G25" s="664">
        <v>0.72743850525456155</v>
      </c>
      <c r="H25" s="664">
        <v>0.7282239096964942</v>
      </c>
      <c r="I25" s="110"/>
      <c r="J25" s="664">
        <v>0.68415530234358879</v>
      </c>
      <c r="K25" s="664">
        <v>0.66092393571698405</v>
      </c>
      <c r="L25" s="774">
        <v>0.74761419544551044</v>
      </c>
      <c r="M25" s="633">
        <v>2.848267281273895E-2</v>
      </c>
      <c r="N25" s="664" t="s">
        <v>21</v>
      </c>
      <c r="O25" s="110"/>
      <c r="P25" s="664">
        <v>0.72849985662843497</v>
      </c>
      <c r="Q25" s="774">
        <v>0.6987166447266655</v>
      </c>
      <c r="R25" s="789">
        <v>-2.9783211901769469E-2</v>
      </c>
      <c r="S25" s="664" t="s">
        <v>21</v>
      </c>
    </row>
    <row r="26" spans="1:19" s="111" customFormat="1" x14ac:dyDescent="0.2">
      <c r="A26" s="670" t="s">
        <v>280</v>
      </c>
      <c r="B26" s="664">
        <v>0.29524311997456748</v>
      </c>
      <c r="C26" s="110"/>
      <c r="D26" s="664">
        <v>0.29948253511782152</v>
      </c>
      <c r="E26" s="664">
        <v>0.2961794571609308</v>
      </c>
      <c r="F26" s="664">
        <v>0.27319613000288179</v>
      </c>
      <c r="G26" s="664">
        <v>0.29627620526116571</v>
      </c>
      <c r="H26" s="664">
        <v>0.29108670207146281</v>
      </c>
      <c r="I26" s="110"/>
      <c r="J26" s="664">
        <v>0.2787069695323609</v>
      </c>
      <c r="K26" s="664">
        <v>0.30009370678706865</v>
      </c>
      <c r="L26" s="774">
        <v>0.27117657301599973</v>
      </c>
      <c r="M26" s="633">
        <v>-7.3923338037795439E-3</v>
      </c>
      <c r="N26" s="664" t="s">
        <v>21</v>
      </c>
      <c r="O26" s="110"/>
      <c r="P26" s="664">
        <v>0.28926340262592953</v>
      </c>
      <c r="Q26" s="774">
        <v>0.2831246570305872</v>
      </c>
      <c r="R26" s="789">
        <v>-6.138745595342332E-3</v>
      </c>
      <c r="S26" s="664" t="s">
        <v>21</v>
      </c>
    </row>
    <row r="27" spans="1:19" x14ac:dyDescent="0.2">
      <c r="M27" s="176"/>
      <c r="P27" s="103"/>
      <c r="Q27" s="104"/>
    </row>
    <row r="28" spans="1:19" x14ac:dyDescent="0.2">
      <c r="M28" s="176"/>
      <c r="P28" s="103"/>
      <c r="Q28" s="104"/>
    </row>
    <row r="29" spans="1:19" ht="15.75" x14ac:dyDescent="0.25">
      <c r="A29" s="99" t="s">
        <v>281</v>
      </c>
      <c r="B29" s="176"/>
      <c r="M29" s="176"/>
      <c r="P29" s="103"/>
      <c r="Q29" s="104"/>
    </row>
    <row r="30" spans="1:19" ht="12.75" customHeight="1" x14ac:dyDescent="0.2">
      <c r="B30" s="176"/>
      <c r="J30" s="105"/>
      <c r="K30" s="105"/>
      <c r="L30" s="15"/>
      <c r="M30" s="964" t="s">
        <v>339</v>
      </c>
      <c r="N30" s="974"/>
      <c r="P30" s="17"/>
      <c r="Q30" s="16"/>
      <c r="R30" s="964" t="s">
        <v>336</v>
      </c>
      <c r="S30" s="974"/>
    </row>
    <row r="31" spans="1:19" ht="15.75" thickBot="1" x14ac:dyDescent="0.3">
      <c r="A31" s="761"/>
      <c r="B31" s="177" t="s">
        <v>17</v>
      </c>
      <c r="C31" s="106"/>
      <c r="D31" s="52" t="s">
        <v>18</v>
      </c>
      <c r="E31" s="53" t="s">
        <v>19</v>
      </c>
      <c r="F31" s="54" t="s">
        <v>20</v>
      </c>
      <c r="G31" s="53" t="s">
        <v>232</v>
      </c>
      <c r="H31" s="55" t="s">
        <v>231</v>
      </c>
      <c r="I31" s="107"/>
      <c r="J31" s="206" t="s">
        <v>236</v>
      </c>
      <c r="K31" s="206" t="s">
        <v>234</v>
      </c>
      <c r="L31" s="508" t="s">
        <v>233</v>
      </c>
      <c r="M31" s="972"/>
      <c r="N31" s="975"/>
      <c r="O31" s="107"/>
      <c r="P31" s="59" t="s">
        <v>334</v>
      </c>
      <c r="Q31" s="508" t="s">
        <v>335</v>
      </c>
      <c r="R31" s="972"/>
      <c r="S31" s="975"/>
    </row>
    <row r="32" spans="1:19" s="109" customFormat="1" x14ac:dyDescent="0.2">
      <c r="A32" s="760" t="s">
        <v>183</v>
      </c>
      <c r="B32" s="677">
        <v>0.90651915678176087</v>
      </c>
      <c r="D32" s="70">
        <v>0.89363955132485562</v>
      </c>
      <c r="E32" s="70">
        <v>0.92027961939156533</v>
      </c>
      <c r="F32" s="70">
        <v>0.89664639137422164</v>
      </c>
      <c r="G32" s="70">
        <v>0.97080466106934238</v>
      </c>
      <c r="H32" s="70">
        <v>0.92055495783785546</v>
      </c>
      <c r="J32" s="70">
        <v>0.9322264219107943</v>
      </c>
      <c r="K32" s="70">
        <v>0.92218396095166566</v>
      </c>
      <c r="L32" s="674">
        <v>0.96136036889572163</v>
      </c>
      <c r="M32" s="603">
        <v>7.2173354116016469E-2</v>
      </c>
      <c r="N32" s="676" t="s">
        <v>21</v>
      </c>
      <c r="P32" s="677">
        <v>0.90319881906741617</v>
      </c>
      <c r="Q32" s="674">
        <v>0.93897236218624458</v>
      </c>
      <c r="R32" s="675">
        <v>3.577354311882841E-2</v>
      </c>
      <c r="S32" s="676" t="s">
        <v>21</v>
      </c>
    </row>
    <row r="33" spans="1:19" s="111" customFormat="1" x14ac:dyDescent="0.2">
      <c r="A33" s="670" t="s">
        <v>279</v>
      </c>
      <c r="B33" s="633">
        <v>0.64079099106760196</v>
      </c>
      <c r="C33" s="100"/>
      <c r="D33" s="664">
        <v>0.62289317930957178</v>
      </c>
      <c r="E33" s="664">
        <v>0.63954714435426419</v>
      </c>
      <c r="F33" s="664">
        <v>0.64274720043606248</v>
      </c>
      <c r="G33" s="664">
        <v>0.68412799331248497</v>
      </c>
      <c r="H33" s="664">
        <v>0.64770286286939849</v>
      </c>
      <c r="I33" s="100"/>
      <c r="J33" s="664">
        <v>0.6657601171987827</v>
      </c>
      <c r="K33" s="664">
        <v>0.64083858059749899</v>
      </c>
      <c r="L33" s="774">
        <v>0.67680110442378583</v>
      </c>
      <c r="M33" s="603">
        <v>5.2981800565790049E-2</v>
      </c>
      <c r="N33" s="664" t="s">
        <v>21</v>
      </c>
      <c r="O33" s="100"/>
      <c r="P33" s="633">
        <v>0.63512170162772541</v>
      </c>
      <c r="Q33" s="774">
        <v>0.66129644900911622</v>
      </c>
      <c r="R33" s="789">
        <v>2.6174747381390806E-2</v>
      </c>
      <c r="S33" s="664" t="s">
        <v>21</v>
      </c>
    </row>
    <row r="34" spans="1:19" s="111" customFormat="1" x14ac:dyDescent="0.2">
      <c r="A34" s="670" t="s">
        <v>280</v>
      </c>
      <c r="B34" s="633">
        <v>0.26572816571415891</v>
      </c>
      <c r="C34" s="100"/>
      <c r="D34" s="664">
        <v>0.2707463720152839</v>
      </c>
      <c r="E34" s="664">
        <v>0.28073247503730114</v>
      </c>
      <c r="F34" s="664">
        <v>0.25389919093815916</v>
      </c>
      <c r="G34" s="664">
        <v>0.28667666775685746</v>
      </c>
      <c r="H34" s="664">
        <v>0.27285209496845708</v>
      </c>
      <c r="I34" s="100"/>
      <c r="J34" s="664">
        <v>0.26646630471201166</v>
      </c>
      <c r="K34" s="664">
        <v>0.28134538035416662</v>
      </c>
      <c r="L34" s="774">
        <v>0.2845592644719358</v>
      </c>
      <c r="M34" s="603">
        <v>0.12075687764300262</v>
      </c>
      <c r="N34" s="664" t="s">
        <v>21</v>
      </c>
      <c r="O34" s="100"/>
      <c r="P34" s="633">
        <v>0.26807711743969082</v>
      </c>
      <c r="Q34" s="774">
        <v>0.27767591317712831</v>
      </c>
      <c r="R34" s="789">
        <v>9.5987957374374933E-3</v>
      </c>
      <c r="S34" s="553" t="s">
        <v>21</v>
      </c>
    </row>
    <row r="35" spans="1:19" x14ac:dyDescent="0.2">
      <c r="B35" s="176"/>
      <c r="C35" s="100"/>
      <c r="I35" s="100"/>
      <c r="L35" s="791"/>
      <c r="M35" s="603"/>
      <c r="O35" s="100"/>
      <c r="P35" s="103"/>
      <c r="Q35" s="791"/>
    </row>
    <row r="36" spans="1:19" s="109" customFormat="1" x14ac:dyDescent="0.2">
      <c r="A36" s="669" t="s">
        <v>184</v>
      </c>
      <c r="B36" s="677">
        <v>0.89773192247332345</v>
      </c>
      <c r="D36" s="70">
        <v>0.99021719647493245</v>
      </c>
      <c r="E36" s="70">
        <v>0.85578965316505495</v>
      </c>
      <c r="F36" s="70">
        <v>0.91899173759838271</v>
      </c>
      <c r="G36" s="70">
        <v>0.98611517176345154</v>
      </c>
      <c r="H36" s="70">
        <v>0.94110588205627987</v>
      </c>
      <c r="J36" s="70">
        <v>0.94222003907351259</v>
      </c>
      <c r="K36" s="70">
        <v>0.93570182179035699</v>
      </c>
      <c r="L36" s="781">
        <v>0.8000077810747267</v>
      </c>
      <c r="M36" s="603">
        <v>-0.12947228103986971</v>
      </c>
      <c r="N36" s="676" t="s">
        <v>21</v>
      </c>
      <c r="P36" s="677">
        <v>0.92763957610556402</v>
      </c>
      <c r="Q36" s="674">
        <v>0.88219593366783922</v>
      </c>
      <c r="R36" s="792">
        <v>-4.5443642437724807E-2</v>
      </c>
      <c r="S36" s="676" t="s">
        <v>21</v>
      </c>
    </row>
    <row r="37" spans="1:19" s="111" customFormat="1" x14ac:dyDescent="0.2">
      <c r="A37" s="670" t="s">
        <v>279</v>
      </c>
      <c r="B37" s="633">
        <v>0.204757428434544</v>
      </c>
      <c r="C37" s="100"/>
      <c r="D37" s="664">
        <v>0.2728964797677077</v>
      </c>
      <c r="E37" s="664">
        <v>0.12420626124089877</v>
      </c>
      <c r="F37" s="664">
        <v>0.18077299903014935</v>
      </c>
      <c r="G37" s="664">
        <v>0.18007218052016635</v>
      </c>
      <c r="H37" s="664">
        <v>0.19498392861389172</v>
      </c>
      <c r="I37" s="100"/>
      <c r="J37" s="664">
        <v>0.17935324002008166</v>
      </c>
      <c r="K37" s="664">
        <v>0.14280965971413209</v>
      </c>
      <c r="L37" s="774">
        <v>0.20852696748220026</v>
      </c>
      <c r="M37" s="603">
        <v>0.15352939100945104</v>
      </c>
      <c r="N37" s="664" t="s">
        <v>21</v>
      </c>
      <c r="O37" s="100"/>
      <c r="P37" s="633">
        <v>0.19944536676136151</v>
      </c>
      <c r="Q37" s="774">
        <v>0.18072274898995627</v>
      </c>
      <c r="R37" s="789">
        <v>-1.8722617771405242E-2</v>
      </c>
      <c r="S37" s="664" t="s">
        <v>21</v>
      </c>
    </row>
    <row r="38" spans="1:19" s="111" customFormat="1" x14ac:dyDescent="0.2">
      <c r="A38" s="670" t="s">
        <v>280</v>
      </c>
      <c r="B38" s="633">
        <v>0.69297449403877942</v>
      </c>
      <c r="C38" s="100"/>
      <c r="D38" s="664">
        <v>0.71732071670722475</v>
      </c>
      <c r="E38" s="664">
        <v>0.73158339192415611</v>
      </c>
      <c r="F38" s="664">
        <v>0.73821873856823339</v>
      </c>
      <c r="G38" s="664">
        <v>0.80604299124328527</v>
      </c>
      <c r="H38" s="664">
        <v>0.74612195344238808</v>
      </c>
      <c r="I38" s="100"/>
      <c r="J38" s="664">
        <v>0.76286679905343091</v>
      </c>
      <c r="K38" s="664">
        <v>0.79289216207622493</v>
      </c>
      <c r="L38" s="774">
        <v>0.59148081359252658</v>
      </c>
      <c r="M38" s="603">
        <v>-0.19877296160255062</v>
      </c>
      <c r="N38" s="664" t="s">
        <v>21</v>
      </c>
      <c r="O38" s="100"/>
      <c r="P38" s="633">
        <v>0.72819420934420254</v>
      </c>
      <c r="Q38" s="774">
        <v>0.70147318467788289</v>
      </c>
      <c r="R38" s="789">
        <v>-2.6721024666319648E-2</v>
      </c>
      <c r="S38" s="664" t="s">
        <v>21</v>
      </c>
    </row>
    <row r="39" spans="1:19" x14ac:dyDescent="0.2">
      <c r="B39" s="176"/>
      <c r="C39" s="100"/>
      <c r="I39" s="100"/>
      <c r="L39" s="791"/>
      <c r="M39" s="603"/>
      <c r="O39" s="100"/>
      <c r="P39" s="103"/>
      <c r="Q39" s="791"/>
    </row>
    <row r="40" spans="1:19" s="109" customFormat="1" x14ac:dyDescent="0.2">
      <c r="A40" s="669" t="s">
        <v>185</v>
      </c>
      <c r="B40" s="677">
        <v>1.1203259578348286</v>
      </c>
      <c r="D40" s="70">
        <v>1.109001428776248</v>
      </c>
      <c r="E40" s="70">
        <v>1.1057660747115905</v>
      </c>
      <c r="F40" s="70">
        <v>1.0925147451380521</v>
      </c>
      <c r="G40" s="70">
        <v>1.0879208622326846</v>
      </c>
      <c r="H40" s="70">
        <v>1.0989860509511793</v>
      </c>
      <c r="J40" s="70">
        <v>1.0923124163780642</v>
      </c>
      <c r="K40" s="70">
        <v>1.0763790217012443</v>
      </c>
      <c r="L40" s="781">
        <v>1.2943699689415242</v>
      </c>
      <c r="M40" s="603">
        <v>0.18476201323760194</v>
      </c>
      <c r="N40" s="676" t="s">
        <v>21</v>
      </c>
      <c r="P40" s="677">
        <v>1.1027074006526696</v>
      </c>
      <c r="Q40" s="674">
        <v>1.1583530181534525</v>
      </c>
      <c r="R40" s="792">
        <v>5.5645617500782896E-2</v>
      </c>
      <c r="S40" s="676" t="s">
        <v>21</v>
      </c>
    </row>
    <row r="41" spans="1:19" s="111" customFormat="1" x14ac:dyDescent="0.2">
      <c r="A41" s="670" t="s">
        <v>279</v>
      </c>
      <c r="B41" s="633">
        <v>0.86954222085972066</v>
      </c>
      <c r="C41" s="100"/>
      <c r="D41" s="664">
        <v>0.88616916494092024</v>
      </c>
      <c r="E41" s="664">
        <v>0.87270331951866054</v>
      </c>
      <c r="F41" s="664">
        <v>0.83789592944107838</v>
      </c>
      <c r="G41" s="664">
        <v>0.76611869295708701</v>
      </c>
      <c r="H41" s="664">
        <v>0.84118168848482622</v>
      </c>
      <c r="I41" s="100"/>
      <c r="J41" s="664">
        <v>0.83727275030042347</v>
      </c>
      <c r="K41" s="664">
        <v>0.82068068666339578</v>
      </c>
      <c r="L41" s="774">
        <v>1.0495767187117029</v>
      </c>
      <c r="M41" s="603">
        <v>0.25263374821718848</v>
      </c>
      <c r="N41" s="664" t="s">
        <v>21</v>
      </c>
      <c r="O41" s="100"/>
      <c r="P41" s="633">
        <v>0.86642623361700566</v>
      </c>
      <c r="Q41" s="774">
        <v>0.90671033587898953</v>
      </c>
      <c r="R41" s="789">
        <v>4.0284102261983867E-2</v>
      </c>
      <c r="S41" s="664" t="s">
        <v>21</v>
      </c>
    </row>
    <row r="42" spans="1:19" s="111" customFormat="1" x14ac:dyDescent="0.2">
      <c r="A42" s="670" t="s">
        <v>280</v>
      </c>
      <c r="B42" s="633">
        <v>0.2319691436795317</v>
      </c>
      <c r="C42" s="100"/>
      <c r="D42" s="664">
        <v>0.20889351229940101</v>
      </c>
      <c r="E42" s="664">
        <v>0.21950597449304174</v>
      </c>
      <c r="F42" s="664">
        <v>0.24627361407462894</v>
      </c>
      <c r="G42" s="664">
        <v>0.33143514180698369</v>
      </c>
      <c r="H42" s="664">
        <v>0.2512196822154929</v>
      </c>
      <c r="I42" s="100"/>
      <c r="J42" s="664">
        <v>0.24703678200547097</v>
      </c>
      <c r="K42" s="664">
        <v>0.24805191823695977</v>
      </c>
      <c r="L42" s="774">
        <v>0.23671850389111615</v>
      </c>
      <c r="M42" s="603">
        <v>-3.879875730664871E-2</v>
      </c>
      <c r="N42" s="664" t="s">
        <v>21</v>
      </c>
      <c r="O42" s="100"/>
      <c r="P42" s="633">
        <v>0.22424230440477677</v>
      </c>
      <c r="Q42" s="774">
        <v>0.24372917143421113</v>
      </c>
      <c r="R42" s="789">
        <v>1.9486867029434363E-2</v>
      </c>
      <c r="S42" s="664" t="s">
        <v>21</v>
      </c>
    </row>
    <row r="43" spans="1:19" x14ac:dyDescent="0.2">
      <c r="B43" s="176"/>
      <c r="C43" s="100"/>
      <c r="I43" s="100"/>
      <c r="L43" s="791"/>
      <c r="M43" s="603"/>
      <c r="O43" s="100"/>
      <c r="P43" s="103"/>
      <c r="Q43" s="791"/>
    </row>
    <row r="44" spans="1:19" s="109" customFormat="1" ht="14.25" x14ac:dyDescent="0.2">
      <c r="A44" s="669" t="s">
        <v>330</v>
      </c>
      <c r="B44" s="677">
        <v>0.88729537157291682</v>
      </c>
      <c r="D44" s="70">
        <v>0.89581895810114442</v>
      </c>
      <c r="E44" s="70">
        <v>0.79999378765650619</v>
      </c>
      <c r="F44" s="70">
        <v>0.87457749125799489</v>
      </c>
      <c r="G44" s="70">
        <v>0.84938441042389201</v>
      </c>
      <c r="H44" s="70">
        <v>0.85522553575382754</v>
      </c>
      <c r="J44" s="70">
        <v>0.76045711322274689</v>
      </c>
      <c r="K44" s="70">
        <v>0.67683435543064063</v>
      </c>
      <c r="L44" s="781">
        <v>0.75331419112918463</v>
      </c>
      <c r="M44" s="603">
        <v>-0.13865357997538305</v>
      </c>
      <c r="N44" s="676" t="s">
        <v>21</v>
      </c>
      <c r="P44" s="677">
        <v>0.85714187725854984</v>
      </c>
      <c r="Q44" s="674">
        <v>0.73003966500827666</v>
      </c>
      <c r="R44" s="792">
        <v>-0.12710221225027318</v>
      </c>
      <c r="S44" s="676" t="s">
        <v>21</v>
      </c>
    </row>
    <row r="45" spans="1:19" s="111" customFormat="1" x14ac:dyDescent="0.2">
      <c r="A45" s="670" t="s">
        <v>279</v>
      </c>
      <c r="B45" s="633">
        <v>0.63128972683497753</v>
      </c>
      <c r="C45" s="100"/>
      <c r="D45" s="664">
        <v>0.65529862660624849</v>
      </c>
      <c r="E45" s="664">
        <v>0.56226127895289246</v>
      </c>
      <c r="F45" s="664">
        <v>0.63544314958855963</v>
      </c>
      <c r="G45" s="664">
        <v>0.58837442351904234</v>
      </c>
      <c r="H45" s="664">
        <v>0.61069177714843403</v>
      </c>
      <c r="I45" s="100"/>
      <c r="J45" s="664">
        <v>0.51719137044226049</v>
      </c>
      <c r="K45" s="664">
        <v>0.46399318390815064</v>
      </c>
      <c r="L45" s="774">
        <v>0.45495185389408088</v>
      </c>
      <c r="M45" s="603">
        <v>-0.28404003695900143</v>
      </c>
      <c r="N45" s="664" t="s">
        <v>21</v>
      </c>
      <c r="O45" s="100"/>
      <c r="P45" s="633">
        <v>0.61801359762305907</v>
      </c>
      <c r="Q45" s="774">
        <v>0.47801660545766755</v>
      </c>
      <c r="R45" s="789">
        <v>-0.13999699216539152</v>
      </c>
      <c r="S45" s="664" t="s">
        <v>21</v>
      </c>
    </row>
    <row r="46" spans="1:19" s="111" customFormat="1" x14ac:dyDescent="0.2">
      <c r="A46" s="670" t="s">
        <v>280</v>
      </c>
      <c r="B46" s="633">
        <v>0.2560056447379393</v>
      </c>
      <c r="C46" s="100"/>
      <c r="D46" s="664">
        <v>0.2405203314948961</v>
      </c>
      <c r="E46" s="664">
        <v>0.23773250870361376</v>
      </c>
      <c r="F46" s="664">
        <v>0.23913434166943529</v>
      </c>
      <c r="G46" s="664">
        <v>0.26100998690484967</v>
      </c>
      <c r="H46" s="664">
        <v>0.24453375860539342</v>
      </c>
      <c r="I46" s="100"/>
      <c r="J46" s="664">
        <v>0.24326574278048635</v>
      </c>
      <c r="K46" s="664">
        <v>0.21284117152249002</v>
      </c>
      <c r="L46" s="774">
        <v>0.29836392619931601</v>
      </c>
      <c r="M46" s="603">
        <v>0.24768330686587911</v>
      </c>
      <c r="N46" s="664" t="s">
        <v>21</v>
      </c>
      <c r="O46" s="100"/>
      <c r="P46" s="633">
        <v>0.23912827963549085</v>
      </c>
      <c r="Q46" s="774">
        <v>0.25202360551845759</v>
      </c>
      <c r="R46" s="789">
        <v>1.2895325882966741E-2</v>
      </c>
      <c r="S46" s="664" t="s">
        <v>21</v>
      </c>
    </row>
    <row r="47" spans="1:19" x14ac:dyDescent="0.2">
      <c r="B47" s="176"/>
      <c r="C47" s="100"/>
      <c r="I47" s="100"/>
      <c r="L47" s="791"/>
      <c r="M47" s="603"/>
      <c r="O47" s="100"/>
      <c r="P47" s="103"/>
      <c r="Q47" s="791"/>
    </row>
    <row r="48" spans="1:19" s="109" customFormat="1" x14ac:dyDescent="0.2">
      <c r="A48" s="669" t="s">
        <v>186</v>
      </c>
      <c r="B48" s="677">
        <v>0.96076332753427274</v>
      </c>
      <c r="D48" s="70">
        <v>0.97248434121673522</v>
      </c>
      <c r="E48" s="70">
        <v>0.92818689984450065</v>
      </c>
      <c r="F48" s="70">
        <v>1.0641135398300294</v>
      </c>
      <c r="G48" s="70">
        <v>0.9824209771261514</v>
      </c>
      <c r="H48" s="70">
        <v>0.98519961645218801</v>
      </c>
      <c r="J48" s="70">
        <v>0.99900148243173825</v>
      </c>
      <c r="K48" s="70">
        <v>0.99676111782071486</v>
      </c>
      <c r="L48" s="781">
        <v>1.0527133257087555</v>
      </c>
      <c r="M48" s="603">
        <v>-1.071334373124775E-2</v>
      </c>
      <c r="N48" s="676" t="s">
        <v>21</v>
      </c>
      <c r="P48" s="677">
        <v>0.98603209831006811</v>
      </c>
      <c r="Q48" s="674">
        <v>1.0166211982615172</v>
      </c>
      <c r="R48" s="792">
        <v>3.0589099951449095E-2</v>
      </c>
      <c r="S48" s="676" t="s">
        <v>21</v>
      </c>
    </row>
    <row r="49" spans="1:19" s="111" customFormat="1" x14ac:dyDescent="0.2">
      <c r="A49" s="670" t="s">
        <v>279</v>
      </c>
      <c r="B49" s="633">
        <v>0.68689473805983292</v>
      </c>
      <c r="C49" s="100"/>
      <c r="D49" s="664">
        <v>0.69663332629722918</v>
      </c>
      <c r="E49" s="664">
        <v>0.64394774632863394</v>
      </c>
      <c r="F49" s="664">
        <v>0.70147526486872913</v>
      </c>
      <c r="G49" s="664">
        <v>0.66180175794929974</v>
      </c>
      <c r="H49" s="664">
        <v>0.67689815439796652</v>
      </c>
      <c r="I49" s="100"/>
      <c r="J49" s="664">
        <v>0.67624694708908983</v>
      </c>
      <c r="K49" s="664">
        <v>0.68160226663848911</v>
      </c>
      <c r="L49" s="774">
        <v>0.70911988535107506</v>
      </c>
      <c r="M49" s="603">
        <v>1.0897918807980366E-2</v>
      </c>
      <c r="N49" s="664" t="s">
        <v>21</v>
      </c>
      <c r="O49" s="100"/>
      <c r="P49" s="633">
        <v>0.68142104300935213</v>
      </c>
      <c r="Q49" s="774">
        <v>0.689288627085342</v>
      </c>
      <c r="R49" s="789">
        <v>7.8675840759898641E-3</v>
      </c>
      <c r="S49" s="664" t="s">
        <v>21</v>
      </c>
    </row>
    <row r="50" spans="1:19" s="111" customFormat="1" x14ac:dyDescent="0.2">
      <c r="A50" s="670" t="s">
        <v>280</v>
      </c>
      <c r="B50" s="633">
        <v>0.27386858947443987</v>
      </c>
      <c r="C50" s="100"/>
      <c r="D50" s="664">
        <v>0.27585101491950614</v>
      </c>
      <c r="E50" s="664">
        <v>0.2842391535158667</v>
      </c>
      <c r="F50" s="664">
        <v>0.3626382749613003</v>
      </c>
      <c r="G50" s="664">
        <v>0.32061921917685166</v>
      </c>
      <c r="H50" s="664">
        <v>0.30830146205422154</v>
      </c>
      <c r="I50" s="100"/>
      <c r="J50" s="664">
        <v>0.32275453534264831</v>
      </c>
      <c r="K50" s="664">
        <v>0.3151588511822257</v>
      </c>
      <c r="L50" s="774">
        <v>0.3435934403576803</v>
      </c>
      <c r="M50" s="603">
        <v>-5.2517442086476962E-2</v>
      </c>
      <c r="N50" s="664" t="s">
        <v>21</v>
      </c>
      <c r="O50" s="100"/>
      <c r="P50" s="633">
        <v>0.30461105530071597</v>
      </c>
      <c r="Q50" s="774">
        <v>0.3273325711761752</v>
      </c>
      <c r="R50" s="789">
        <v>2.2721515875459231E-2</v>
      </c>
      <c r="S50" s="664" t="s">
        <v>21</v>
      </c>
    </row>
    <row r="51" spans="1:19" x14ac:dyDescent="0.2">
      <c r="B51" s="176"/>
      <c r="C51" s="100"/>
      <c r="I51" s="100"/>
      <c r="L51" s="791"/>
      <c r="M51" s="603"/>
      <c r="O51" s="100"/>
      <c r="P51" s="103"/>
      <c r="Q51" s="791"/>
    </row>
    <row r="52" spans="1:19" s="109" customFormat="1" x14ac:dyDescent="0.2">
      <c r="A52" s="669" t="s">
        <v>187</v>
      </c>
      <c r="B52" s="677">
        <v>1.0419323545269719</v>
      </c>
      <c r="D52" s="70">
        <v>0.97652390980170478</v>
      </c>
      <c r="E52" s="70">
        <v>0.91787990550780008</v>
      </c>
      <c r="F52" s="70">
        <v>0.88081385230181986</v>
      </c>
      <c r="G52" s="70">
        <v>0.87641937448393636</v>
      </c>
      <c r="H52" s="70">
        <v>0.91459196841103119</v>
      </c>
      <c r="J52" s="70">
        <v>0.9508402916937666</v>
      </c>
      <c r="K52" s="70">
        <v>0.93939004018447436</v>
      </c>
      <c r="L52" s="781">
        <v>0.91521645407512919</v>
      </c>
      <c r="M52" s="603">
        <v>3.9057743793884991E-2</v>
      </c>
      <c r="N52" s="676" t="s">
        <v>21</v>
      </c>
      <c r="P52" s="677">
        <v>0.92651947163588422</v>
      </c>
      <c r="Q52" s="674">
        <v>0.93505675870387606</v>
      </c>
      <c r="R52" s="792">
        <v>8.5372870679918389E-3</v>
      </c>
      <c r="S52" s="676" t="s">
        <v>21</v>
      </c>
    </row>
    <row r="53" spans="1:19" s="111" customFormat="1" x14ac:dyDescent="0.2">
      <c r="A53" s="670" t="s">
        <v>279</v>
      </c>
      <c r="B53" s="633">
        <v>0.72506716498617618</v>
      </c>
      <c r="C53" s="100"/>
      <c r="D53" s="664">
        <v>0.67465797373351866</v>
      </c>
      <c r="E53" s="664">
        <v>0.55473165545028846</v>
      </c>
      <c r="F53" s="664">
        <v>0.5455135834633501</v>
      </c>
      <c r="G53" s="664">
        <v>0.50364250379300146</v>
      </c>
      <c r="H53" s="664">
        <v>0.57271737621879448</v>
      </c>
      <c r="I53" s="100"/>
      <c r="J53" s="664">
        <v>0.67501752592448772</v>
      </c>
      <c r="K53" s="664">
        <v>0.60483254777815887</v>
      </c>
      <c r="L53" s="774">
        <v>0.63382351848333285</v>
      </c>
      <c r="M53" s="603">
        <v>0.16188402580064401</v>
      </c>
      <c r="N53" s="664" t="s">
        <v>21</v>
      </c>
      <c r="O53" s="100"/>
      <c r="P53" s="633">
        <v>0.59430068190633811</v>
      </c>
      <c r="Q53" s="774">
        <v>0.63803056209145659</v>
      </c>
      <c r="R53" s="789">
        <v>4.3729880185118475E-2</v>
      </c>
      <c r="S53" s="664" t="s">
        <v>21</v>
      </c>
    </row>
    <row r="54" spans="1:19" s="111" customFormat="1" x14ac:dyDescent="0.2">
      <c r="A54" s="670" t="s">
        <v>280</v>
      </c>
      <c r="B54" s="633">
        <v>0.31686518954079573</v>
      </c>
      <c r="C54" s="100"/>
      <c r="D54" s="664">
        <v>0.30186593606818612</v>
      </c>
      <c r="E54" s="664">
        <v>0.36314825005751161</v>
      </c>
      <c r="F54" s="664">
        <v>0.33530026883846975</v>
      </c>
      <c r="G54" s="664">
        <v>0.3727768706909349</v>
      </c>
      <c r="H54" s="664">
        <v>0.34187459219223665</v>
      </c>
      <c r="I54" s="100"/>
      <c r="J54" s="664">
        <v>0.275822765769279</v>
      </c>
      <c r="K54" s="664">
        <v>0.33455749240631555</v>
      </c>
      <c r="L54" s="774">
        <v>0.28139293559179618</v>
      </c>
      <c r="M54" s="603">
        <v>-0.16077330755927108</v>
      </c>
      <c r="N54" s="664" t="s">
        <v>21</v>
      </c>
      <c r="O54" s="100"/>
      <c r="P54" s="633">
        <v>0.33221878972954605</v>
      </c>
      <c r="Q54" s="774">
        <v>0.29702619661241952</v>
      </c>
      <c r="R54" s="789">
        <v>-3.5192593117126525E-2</v>
      </c>
      <c r="S54" s="664" t="s">
        <v>21</v>
      </c>
    </row>
    <row r="55" spans="1:19" x14ac:dyDescent="0.2">
      <c r="B55" s="176"/>
      <c r="C55" s="100"/>
      <c r="I55" s="100"/>
      <c r="L55" s="791"/>
      <c r="M55" s="603"/>
      <c r="O55" s="100"/>
      <c r="P55" s="103"/>
      <c r="Q55" s="791"/>
    </row>
    <row r="56" spans="1:19" s="109" customFormat="1" x14ac:dyDescent="0.2">
      <c r="A56" s="669" t="s">
        <v>188</v>
      </c>
      <c r="B56" s="677">
        <v>0.98817320508192941</v>
      </c>
      <c r="D56" s="70">
        <v>0.96846791110376929</v>
      </c>
      <c r="E56" s="70">
        <v>0.931111977859444</v>
      </c>
      <c r="F56" s="70">
        <v>0.99773999689916326</v>
      </c>
      <c r="G56" s="70">
        <v>0.98312970001443778</v>
      </c>
      <c r="H56" s="70">
        <v>0.96991429181053634</v>
      </c>
      <c r="J56" s="70">
        <v>0.97640682928108524</v>
      </c>
      <c r="K56" s="70">
        <v>0.95366198154674653</v>
      </c>
      <c r="L56" s="781">
        <v>0.98247353898093148</v>
      </c>
      <c r="M56" s="603">
        <v>-1.5301038312263517E-2</v>
      </c>
      <c r="N56" s="676" t="s">
        <v>21</v>
      </c>
      <c r="P56" s="677">
        <v>0.96559679557197842</v>
      </c>
      <c r="Q56" s="674">
        <v>0.97088492616217814</v>
      </c>
      <c r="R56" s="792">
        <v>5.2881305901997244E-3</v>
      </c>
      <c r="S56" s="676" t="s">
        <v>21</v>
      </c>
    </row>
    <row r="57" spans="1:19" s="111" customFormat="1" x14ac:dyDescent="0.2">
      <c r="A57" s="670" t="s">
        <v>279</v>
      </c>
      <c r="B57" s="633">
        <v>0.61076032626994847</v>
      </c>
      <c r="C57" s="100"/>
      <c r="D57" s="664">
        <v>0.59815221729176848</v>
      </c>
      <c r="E57" s="664">
        <v>0.55031352052701077</v>
      </c>
      <c r="F57" s="664">
        <v>0.63225292404126265</v>
      </c>
      <c r="G57" s="664">
        <v>0.55678832832374392</v>
      </c>
      <c r="H57" s="664">
        <v>0.58440444433168226</v>
      </c>
      <c r="I57" s="100"/>
      <c r="J57" s="664">
        <v>0.58748196110980111</v>
      </c>
      <c r="K57" s="664">
        <v>0.57820984275607479</v>
      </c>
      <c r="L57" s="774">
        <v>0.59722864480469784</v>
      </c>
      <c r="M57" s="603">
        <v>-5.5395994078912367E-2</v>
      </c>
      <c r="N57" s="664" t="s">
        <v>21</v>
      </c>
      <c r="O57" s="100"/>
      <c r="P57" s="633">
        <v>0.59342667619529244</v>
      </c>
      <c r="Q57" s="774">
        <v>0.58774606868668688</v>
      </c>
      <c r="R57" s="789">
        <v>-5.6806075086055507E-3</v>
      </c>
      <c r="S57" s="664" t="s">
        <v>21</v>
      </c>
    </row>
    <row r="58" spans="1:19" s="111" customFormat="1" x14ac:dyDescent="0.2">
      <c r="A58" s="670" t="s">
        <v>280</v>
      </c>
      <c r="B58" s="633">
        <v>0.37741287881198093</v>
      </c>
      <c r="C58" s="100"/>
      <c r="D58" s="664">
        <v>0.37031569381200086</v>
      </c>
      <c r="E58" s="664">
        <v>0.38079845733243317</v>
      </c>
      <c r="F58" s="664">
        <v>0.3654870728579005</v>
      </c>
      <c r="G58" s="664">
        <v>0.42634137169069386</v>
      </c>
      <c r="H58" s="664">
        <v>0.38550984747885397</v>
      </c>
      <c r="I58" s="100"/>
      <c r="J58" s="664">
        <v>0.38892486817128397</v>
      </c>
      <c r="K58" s="664">
        <v>0.37545213879067174</v>
      </c>
      <c r="L58" s="774">
        <v>0.38524489417623375</v>
      </c>
      <c r="M58" s="603">
        <v>5.4058878646071833E-2</v>
      </c>
      <c r="N58" s="664" t="s">
        <v>21</v>
      </c>
      <c r="O58" s="100"/>
      <c r="P58" s="633">
        <v>0.37217011937668593</v>
      </c>
      <c r="Q58" s="774">
        <v>0.38313885747549126</v>
      </c>
      <c r="R58" s="789">
        <v>1.0968738098805331E-2</v>
      </c>
      <c r="S58" s="664" t="s">
        <v>21</v>
      </c>
    </row>
    <row r="59" spans="1:19" x14ac:dyDescent="0.2">
      <c r="B59" s="176"/>
      <c r="P59" s="103"/>
      <c r="Q59" s="104"/>
    </row>
    <row r="60" spans="1:19" ht="14.25" x14ac:dyDescent="0.2">
      <c r="A60" s="100" t="s">
        <v>331</v>
      </c>
      <c r="B60" s="176"/>
    </row>
    <row r="61" spans="1:19" x14ac:dyDescent="0.2">
      <c r="B61" s="176"/>
    </row>
    <row r="62" spans="1:19" x14ac:dyDescent="0.2">
      <c r="B62" s="176"/>
    </row>
    <row r="63" spans="1:19" x14ac:dyDescent="0.2">
      <c r="B63" s="176"/>
    </row>
  </sheetData>
  <mergeCells count="4">
    <mergeCell ref="M2:N3"/>
    <mergeCell ref="M30:N31"/>
    <mergeCell ref="R2:S3"/>
    <mergeCell ref="R30:S31"/>
  </mergeCells>
  <phoneticPr fontId="3" type="noConversion"/>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73187-83A0-44AD-BC34-B0FC24AD55C6}">
  <sheetPr codeName="Tabelle2">
    <tabColor rgb="FFA0003B"/>
  </sheetPr>
  <dimension ref="A1:S64"/>
  <sheetViews>
    <sheetView showGridLines="0" zoomScaleNormal="100" workbookViewId="0"/>
  </sheetViews>
  <sheetFormatPr defaultColWidth="9.140625" defaultRowHeight="12.75" x14ac:dyDescent="0.2"/>
  <cols>
    <col min="1" max="1" width="49" customWidth="1"/>
    <col min="2" max="2" width="10.7109375" style="13" customWidth="1"/>
    <col min="3" max="3" width="2.7109375" style="6" customWidth="1"/>
    <col min="4" max="6" width="10.7109375" style="15" customWidth="1"/>
    <col min="7" max="7" width="10.7109375" style="13" customWidth="1"/>
    <col min="8" max="8" width="10.7109375" style="6" customWidth="1"/>
    <col min="9" max="9" width="2.7109375" style="6" customWidth="1"/>
    <col min="10" max="10" width="10.7109375" style="6" customWidth="1"/>
    <col min="11" max="11" width="10.7109375" style="15" customWidth="1"/>
    <col min="12" max="12" width="10.7109375" style="482" customWidth="1"/>
    <col min="13" max="13" width="13" style="15" customWidth="1"/>
    <col min="14" max="14" width="5" customWidth="1"/>
    <col min="15" max="15" width="3.85546875" style="6" customWidth="1"/>
    <col min="16" max="16" width="10.7109375" style="197" customWidth="1"/>
    <col min="17" max="17" width="10.7109375" style="115" customWidth="1"/>
    <col min="18" max="18" width="11.5703125" style="13" customWidth="1"/>
    <col min="19" max="19" width="4.5703125" customWidth="1"/>
  </cols>
  <sheetData>
    <row r="1" spans="1:19" ht="15.75" customHeight="1" x14ac:dyDescent="0.25">
      <c r="A1" s="3" t="s">
        <v>70</v>
      </c>
      <c r="L1" s="13"/>
      <c r="M1" s="854"/>
      <c r="N1" s="190"/>
      <c r="R1" s="113"/>
    </row>
    <row r="2" spans="1:19" ht="12.75" customHeight="1" x14ac:dyDescent="0.2">
      <c r="G2" s="113"/>
      <c r="J2" s="13"/>
      <c r="L2" s="13"/>
      <c r="M2" s="962" t="s">
        <v>339</v>
      </c>
      <c r="N2" s="190"/>
      <c r="Q2" s="69"/>
      <c r="R2" s="964" t="s">
        <v>336</v>
      </c>
    </row>
    <row r="3" spans="1:19" ht="15.75" thickBot="1" x14ac:dyDescent="0.3">
      <c r="A3" s="50" t="s">
        <v>14</v>
      </c>
      <c r="B3" s="385" t="s">
        <v>17</v>
      </c>
      <c r="C3" s="8"/>
      <c r="D3" s="416" t="s">
        <v>18</v>
      </c>
      <c r="E3" s="416" t="s">
        <v>19</v>
      </c>
      <c r="F3" s="416" t="s">
        <v>20</v>
      </c>
      <c r="G3" s="385" t="s">
        <v>324</v>
      </c>
      <c r="H3" s="385" t="s">
        <v>325</v>
      </c>
      <c r="I3" s="8"/>
      <c r="J3" s="385" t="s">
        <v>326</v>
      </c>
      <c r="K3" s="385" t="s">
        <v>234</v>
      </c>
      <c r="L3" s="420" t="s">
        <v>233</v>
      </c>
      <c r="M3" s="963"/>
      <c r="N3" s="136"/>
      <c r="O3" s="8"/>
      <c r="P3" s="387" t="s">
        <v>334</v>
      </c>
      <c r="Q3" s="386" t="s">
        <v>335</v>
      </c>
      <c r="R3" s="965"/>
    </row>
    <row r="4" spans="1:19" s="2" customFormat="1" x14ac:dyDescent="0.2">
      <c r="A4" s="219" t="s">
        <v>4</v>
      </c>
      <c r="B4" s="288">
        <v>39493.871528399999</v>
      </c>
      <c r="C4" s="20"/>
      <c r="D4" s="288">
        <v>12466.819759399999</v>
      </c>
      <c r="E4" s="288">
        <v>9539.4126398500011</v>
      </c>
      <c r="F4" s="288">
        <v>9900.7183217500005</v>
      </c>
      <c r="G4" s="288">
        <v>9202.511997489999</v>
      </c>
      <c r="H4" s="288">
        <v>41109.462718489995</v>
      </c>
      <c r="I4" s="20"/>
      <c r="J4" s="283">
        <v>13649.150565029999</v>
      </c>
      <c r="K4" s="283">
        <v>10425.812552989999</v>
      </c>
      <c r="L4" s="235">
        <v>11074.5375573</v>
      </c>
      <c r="M4" s="440">
        <v>0.11855899717612825</v>
      </c>
      <c r="N4" s="21"/>
      <c r="O4" s="20"/>
      <c r="P4" s="283">
        <v>31906.950720999997</v>
      </c>
      <c r="Q4" s="284">
        <v>35149.50067532</v>
      </c>
      <c r="R4" s="285">
        <v>0.10162519078283069</v>
      </c>
    </row>
    <row r="5" spans="1:19" x14ac:dyDescent="0.2">
      <c r="A5" s="219" t="s">
        <v>35</v>
      </c>
      <c r="B5" s="239"/>
      <c r="D5" s="239"/>
      <c r="E5" s="239"/>
      <c r="F5" s="277"/>
      <c r="G5" s="262"/>
      <c r="H5" s="239"/>
      <c r="J5" s="258"/>
      <c r="K5" s="258"/>
      <c r="L5" s="310"/>
      <c r="M5" s="292"/>
      <c r="N5" s="12"/>
      <c r="P5" s="272"/>
      <c r="Q5" s="265"/>
      <c r="R5" s="260"/>
    </row>
    <row r="6" spans="1:19" x14ac:dyDescent="0.2">
      <c r="A6" s="218" t="s">
        <v>36</v>
      </c>
      <c r="B6" s="278">
        <v>0.22031619</v>
      </c>
      <c r="C6" s="67"/>
      <c r="D6" s="278">
        <v>0.261601474</v>
      </c>
      <c r="E6" s="278">
        <v>0.16364298099999999</v>
      </c>
      <c r="F6" s="278">
        <v>0.12720748400000001</v>
      </c>
      <c r="G6" s="278">
        <v>0.267708697</v>
      </c>
      <c r="H6" s="278">
        <v>0.20787025000000001</v>
      </c>
      <c r="I6" s="67"/>
      <c r="J6" s="274">
        <v>0.260037568</v>
      </c>
      <c r="K6" s="274">
        <v>0.123014729</v>
      </c>
      <c r="L6" s="276">
        <v>0.147477159</v>
      </c>
      <c r="M6" s="855">
        <v>2.0269674999999987E-2</v>
      </c>
      <c r="N6" s="255" t="s">
        <v>21</v>
      </c>
      <c r="P6" s="274">
        <v>0.19061181599999999</v>
      </c>
      <c r="Q6" s="275">
        <v>0.18393040099999999</v>
      </c>
      <c r="R6" s="262">
        <v>-6.6814149999999961E-3</v>
      </c>
      <c r="S6" s="255" t="s">
        <v>21</v>
      </c>
    </row>
    <row r="7" spans="1:19" s="2" customFormat="1" x14ac:dyDescent="0.2">
      <c r="A7" s="269" t="s">
        <v>37</v>
      </c>
      <c r="B7" s="278">
        <v>8.0242636000000006E-2</v>
      </c>
      <c r="C7" s="138"/>
      <c r="D7" s="278">
        <v>7.0201337000000003E-2</v>
      </c>
      <c r="E7" s="278">
        <v>9.3571081E-2</v>
      </c>
      <c r="F7" s="278">
        <v>9.4333558999999997E-2</v>
      </c>
      <c r="G7" s="278">
        <v>8.9982072999999996E-2</v>
      </c>
      <c r="H7" s="278">
        <v>8.5864212999999995E-2</v>
      </c>
      <c r="I7" s="138"/>
      <c r="J7" s="274">
        <v>7.2279552999999996E-2</v>
      </c>
      <c r="K7" s="274">
        <v>0.102936509</v>
      </c>
      <c r="L7" s="276">
        <v>3.9103080999999998E-2</v>
      </c>
      <c r="M7" s="855">
        <v>-5.5230478E-2</v>
      </c>
      <c r="N7" s="255" t="s">
        <v>21</v>
      </c>
      <c r="O7" s="20"/>
      <c r="P7" s="274">
        <v>8.4676552000000002E-2</v>
      </c>
      <c r="Q7" s="275">
        <v>7.0919919999999997E-2</v>
      </c>
      <c r="R7" s="262">
        <v>-1.3756632000000005E-2</v>
      </c>
      <c r="S7" s="255" t="s">
        <v>21</v>
      </c>
    </row>
    <row r="8" spans="1:19" s="2" customFormat="1" x14ac:dyDescent="0.2">
      <c r="A8" s="269" t="s">
        <v>38</v>
      </c>
      <c r="B8" s="278">
        <v>8.1544435999999998E-2</v>
      </c>
      <c r="C8" s="138"/>
      <c r="D8" s="278">
        <v>6.4434314000000006E-2</v>
      </c>
      <c r="E8" s="278">
        <v>7.8758324000000005E-2</v>
      </c>
      <c r="F8" s="278">
        <v>8.0596101000000003E-2</v>
      </c>
      <c r="G8" s="278">
        <v>7.1620245999999999E-2</v>
      </c>
      <c r="H8" s="278">
        <v>7.3259157000000005E-2</v>
      </c>
      <c r="I8" s="138"/>
      <c r="J8" s="274">
        <v>6.2997585999999994E-2</v>
      </c>
      <c r="K8" s="274">
        <v>7.9928936000000006E-2</v>
      </c>
      <c r="L8" s="276">
        <v>7.8018982000000001E-2</v>
      </c>
      <c r="M8" s="855">
        <v>-2.5771190000000027E-3</v>
      </c>
      <c r="N8" s="255" t="s">
        <v>21</v>
      </c>
      <c r="O8" s="20"/>
      <c r="P8" s="274">
        <v>7.3731847000000003E-2</v>
      </c>
      <c r="Q8" s="275">
        <v>7.2752435000000004E-2</v>
      </c>
      <c r="R8" s="262">
        <v>-9.7941199999999895E-4</v>
      </c>
      <c r="S8" s="255" t="s">
        <v>21</v>
      </c>
    </row>
    <row r="9" spans="1:19" s="2" customFormat="1" x14ac:dyDescent="0.2">
      <c r="A9" s="269" t="s">
        <v>39</v>
      </c>
      <c r="B9" s="278">
        <v>0.15972930399999999</v>
      </c>
      <c r="C9" s="138"/>
      <c r="D9" s="278">
        <v>0.17086190200000001</v>
      </c>
      <c r="E9" s="278">
        <v>0.14225327199999999</v>
      </c>
      <c r="F9" s="278">
        <v>0.16473380800000001</v>
      </c>
      <c r="G9" s="278">
        <v>0.153951754</v>
      </c>
      <c r="H9" s="278">
        <v>0.15896201600000001</v>
      </c>
      <c r="I9" s="138"/>
      <c r="J9" s="274">
        <v>0.17942623499999999</v>
      </c>
      <c r="K9" s="274">
        <v>0.16391665699999999</v>
      </c>
      <c r="L9" s="276">
        <v>0.176419311</v>
      </c>
      <c r="M9" s="855">
        <v>1.1685502999999986E-2</v>
      </c>
      <c r="N9" s="255" t="s">
        <v>21</v>
      </c>
      <c r="O9" s="20"/>
      <c r="P9" s="274">
        <v>0.16040706199999999</v>
      </c>
      <c r="Q9" s="275">
        <v>0.17387849599999999</v>
      </c>
      <c r="R9" s="262">
        <v>1.3471434000000004E-2</v>
      </c>
      <c r="S9" s="255" t="s">
        <v>21</v>
      </c>
    </row>
    <row r="10" spans="1:19" s="2" customFormat="1" x14ac:dyDescent="0.2">
      <c r="A10" s="269" t="s">
        <v>40</v>
      </c>
      <c r="B10" s="278">
        <v>0.19831242399999999</v>
      </c>
      <c r="C10" s="138"/>
      <c r="D10" s="278">
        <v>0.202238689</v>
      </c>
      <c r="E10" s="278">
        <v>0.223417272</v>
      </c>
      <c r="F10" s="278">
        <v>0.20606091900000001</v>
      </c>
      <c r="G10" s="278">
        <v>0.16383629</v>
      </c>
      <c r="H10" s="278">
        <v>0.19947717200000001</v>
      </c>
      <c r="I10" s="138"/>
      <c r="J10" s="274">
        <v>0.20229504400000001</v>
      </c>
      <c r="K10" s="274">
        <v>0.21039597800000001</v>
      </c>
      <c r="L10" s="276">
        <v>0.24084071900000001</v>
      </c>
      <c r="M10" s="855">
        <v>3.47798E-2</v>
      </c>
      <c r="N10" s="255" t="s">
        <v>21</v>
      </c>
      <c r="O10" s="20"/>
      <c r="P10" s="274">
        <v>0.20975661400000001</v>
      </c>
      <c r="Q10" s="275">
        <v>0.21684245799999999</v>
      </c>
      <c r="R10" s="262">
        <v>7.08584399999998E-3</v>
      </c>
      <c r="S10" s="255" t="s">
        <v>21</v>
      </c>
    </row>
    <row r="11" spans="1:19" s="2" customFormat="1" x14ac:dyDescent="0.2">
      <c r="A11" s="269" t="s">
        <v>41</v>
      </c>
      <c r="B11" s="278">
        <v>2.5983124E-2</v>
      </c>
      <c r="C11" s="138"/>
      <c r="D11" s="278">
        <v>2.6507188000000001E-2</v>
      </c>
      <c r="E11" s="278">
        <v>3.3625823999999999E-2</v>
      </c>
      <c r="F11" s="278">
        <v>3.6086464999999998E-2</v>
      </c>
      <c r="G11" s="278">
        <v>2.3741503000000001E-2</v>
      </c>
      <c r="H11" s="278">
        <v>2.9847004999999999E-2</v>
      </c>
      <c r="I11" s="138"/>
      <c r="J11" s="274">
        <v>3.0133944999999999E-2</v>
      </c>
      <c r="K11" s="274">
        <v>4.2601358999999998E-2</v>
      </c>
      <c r="L11" s="276">
        <v>4.3422489000000002E-2</v>
      </c>
      <c r="M11" s="855">
        <v>7.3360240000000035E-3</v>
      </c>
      <c r="N11" s="255" t="s">
        <v>21</v>
      </c>
      <c r="O11" s="20"/>
      <c r="P11" s="274">
        <v>3.1607936000000003E-2</v>
      </c>
      <c r="Q11" s="275">
        <v>3.8018762999999997E-2</v>
      </c>
      <c r="R11" s="262">
        <v>6.4108269999999939E-3</v>
      </c>
      <c r="S11" s="255" t="s">
        <v>21</v>
      </c>
    </row>
    <row r="12" spans="1:19" s="2" customFormat="1" x14ac:dyDescent="0.2">
      <c r="A12" s="269" t="s">
        <v>42</v>
      </c>
      <c r="B12" s="278">
        <v>7.7463940999999994E-2</v>
      </c>
      <c r="C12" s="138"/>
      <c r="D12" s="278">
        <v>6.3194826999999995E-2</v>
      </c>
      <c r="E12" s="278">
        <v>6.6999266000000002E-2</v>
      </c>
      <c r="F12" s="278">
        <v>8.4550844999999999E-2</v>
      </c>
      <c r="G12" s="278">
        <v>6.6946841000000007E-2</v>
      </c>
      <c r="H12" s="278">
        <v>7.0060886000000003E-2</v>
      </c>
      <c r="I12" s="138"/>
      <c r="J12" s="274">
        <v>5.1869344999999997E-2</v>
      </c>
      <c r="K12" s="274">
        <v>7.5873325000000005E-2</v>
      </c>
      <c r="L12" s="276">
        <v>7.5679504999999994E-2</v>
      </c>
      <c r="M12" s="855">
        <v>-8.8713400000000053E-3</v>
      </c>
      <c r="N12" s="255" t="s">
        <v>21</v>
      </c>
      <c r="O12" s="20"/>
      <c r="P12" s="274">
        <v>7.0959029000000007E-2</v>
      </c>
      <c r="Q12" s="275">
        <v>6.6491102999999996E-2</v>
      </c>
      <c r="R12" s="262">
        <v>-4.4679260000000109E-3</v>
      </c>
      <c r="S12" s="255" t="s">
        <v>21</v>
      </c>
    </row>
    <row r="13" spans="1:19" s="2" customFormat="1" x14ac:dyDescent="0.2">
      <c r="A13" s="269" t="s">
        <v>43</v>
      </c>
      <c r="B13" s="278">
        <v>0.140600896</v>
      </c>
      <c r="C13" s="138"/>
      <c r="D13" s="278">
        <v>0.128151611</v>
      </c>
      <c r="E13" s="278">
        <v>0.18472551100000001</v>
      </c>
      <c r="F13" s="278">
        <v>0.18706115700000001</v>
      </c>
      <c r="G13" s="278">
        <v>0.15209455199999999</v>
      </c>
      <c r="H13" s="278">
        <v>0.16082690599999999</v>
      </c>
      <c r="I13" s="138"/>
      <c r="J13" s="274">
        <v>0.128491037</v>
      </c>
      <c r="K13" s="274">
        <v>0.184593221</v>
      </c>
      <c r="L13" s="276">
        <v>0.178882031</v>
      </c>
      <c r="M13" s="855">
        <v>-8.1791260000000088E-3</v>
      </c>
      <c r="N13" s="255" t="s">
        <v>21</v>
      </c>
      <c r="O13" s="20"/>
      <c r="P13" s="274">
        <v>0.16334546599999999</v>
      </c>
      <c r="Q13" s="275">
        <v>0.16100836399999999</v>
      </c>
      <c r="R13" s="262">
        <v>-2.3371020000000076E-3</v>
      </c>
      <c r="S13" s="255" t="s">
        <v>21</v>
      </c>
    </row>
    <row r="14" spans="1:19" s="2" customFormat="1" x14ac:dyDescent="0.2">
      <c r="A14" s="269" t="s">
        <v>44</v>
      </c>
      <c r="B14" s="278">
        <v>1.5807048000000001E-2</v>
      </c>
      <c r="C14" s="138"/>
      <c r="D14" s="278">
        <v>1.2808656999999999E-2</v>
      </c>
      <c r="E14" s="278">
        <v>1.3006469E-2</v>
      </c>
      <c r="F14" s="278">
        <v>1.9369664000000002E-2</v>
      </c>
      <c r="G14" s="278">
        <v>1.0118044E-2</v>
      </c>
      <c r="H14" s="278">
        <v>1.3832395000000001E-2</v>
      </c>
      <c r="I14" s="138"/>
      <c r="J14" s="274">
        <v>1.2469686000000001E-2</v>
      </c>
      <c r="K14" s="274">
        <v>1.6739286999999999E-2</v>
      </c>
      <c r="L14" s="276">
        <v>2.0156724000000001E-2</v>
      </c>
      <c r="M14" s="855">
        <v>7.8705999999999915E-4</v>
      </c>
      <c r="N14" s="255" t="s">
        <v>21</v>
      </c>
      <c r="O14" s="20"/>
      <c r="P14" s="274">
        <v>1.4903677000000001E-2</v>
      </c>
      <c r="Q14" s="275">
        <v>1.6158057999999999E-2</v>
      </c>
      <c r="R14" s="262">
        <v>1.2543809999999989E-3</v>
      </c>
      <c r="S14" s="255" t="s">
        <v>21</v>
      </c>
    </row>
    <row r="15" spans="1:19" x14ac:dyDescent="0.2">
      <c r="A15" s="6"/>
      <c r="K15" s="6"/>
      <c r="L15" s="15"/>
      <c r="M15" s="145"/>
      <c r="N15" s="6"/>
      <c r="Q15" s="195"/>
    </row>
    <row r="16" spans="1:19" x14ac:dyDescent="0.2">
      <c r="A16" s="20" t="s">
        <v>45</v>
      </c>
      <c r="B16" s="193"/>
      <c r="D16" s="266"/>
      <c r="E16" s="266"/>
      <c r="F16" s="267"/>
      <c r="G16" s="139"/>
      <c r="H16" s="193"/>
      <c r="J16" s="7"/>
      <c r="K16" s="7"/>
      <c r="L16" s="266"/>
      <c r="M16" s="351"/>
      <c r="N16" s="12"/>
      <c r="P16" s="270"/>
      <c r="Q16" s="271"/>
      <c r="R16" s="139"/>
    </row>
    <row r="17" spans="1:19" x14ac:dyDescent="0.2">
      <c r="A17" s="218" t="s">
        <v>46</v>
      </c>
      <c r="B17" s="268">
        <v>11836.945623489999</v>
      </c>
      <c r="D17" s="239">
        <v>4326.2453969399994</v>
      </c>
      <c r="E17" s="239">
        <v>2353.7179810100001</v>
      </c>
      <c r="F17" s="239">
        <v>2527.29092158</v>
      </c>
      <c r="G17" s="239">
        <v>2665.8618522200004</v>
      </c>
      <c r="H17" s="268">
        <v>11873.11615175</v>
      </c>
      <c r="J17" s="258">
        <v>4439.5976088999996</v>
      </c>
      <c r="K17" s="258">
        <v>2756.0074573999996</v>
      </c>
      <c r="L17" s="310">
        <v>2995.1616271100002</v>
      </c>
      <c r="M17" s="441">
        <v>0.18512736366634788</v>
      </c>
      <c r="N17" s="137"/>
      <c r="P17" s="272">
        <v>9207.2542995300009</v>
      </c>
      <c r="Q17" s="265">
        <v>10190.76669341</v>
      </c>
      <c r="R17" s="264">
        <v>0.10681929290583446</v>
      </c>
    </row>
    <row r="18" spans="1:19" s="2" customFormat="1" x14ac:dyDescent="0.2">
      <c r="A18" s="269" t="s">
        <v>47</v>
      </c>
      <c r="B18" s="268">
        <v>6572.7735443499996</v>
      </c>
      <c r="C18" s="20"/>
      <c r="D18" s="268">
        <v>1566.53870738</v>
      </c>
      <c r="E18" s="268">
        <v>1432.18333278</v>
      </c>
      <c r="F18" s="268">
        <v>1404.8889382</v>
      </c>
      <c r="G18" s="268">
        <v>1635.13857854</v>
      </c>
      <c r="H18" s="268">
        <v>6038.7495568999993</v>
      </c>
      <c r="I18" s="20"/>
      <c r="J18" s="220">
        <v>1593.8292959800001</v>
      </c>
      <c r="K18" s="220">
        <v>1620.7094600299999</v>
      </c>
      <c r="L18" s="310">
        <v>1502.9459516999998</v>
      </c>
      <c r="M18" s="441">
        <v>6.9796985963626698E-2</v>
      </c>
      <c r="N18" s="137"/>
      <c r="O18" s="20"/>
      <c r="P18" s="272">
        <v>4403.6109783599995</v>
      </c>
      <c r="Q18" s="265">
        <v>4717.4847077100003</v>
      </c>
      <c r="R18" s="264">
        <v>7.127644355789442E-2</v>
      </c>
    </row>
    <row r="19" spans="1:19" s="2" customFormat="1" x14ac:dyDescent="0.2">
      <c r="A19" s="269" t="s">
        <v>48</v>
      </c>
      <c r="B19" s="268">
        <v>13411.29121883</v>
      </c>
      <c r="C19" s="20"/>
      <c r="D19" s="268">
        <v>4523.39846734</v>
      </c>
      <c r="E19" s="268">
        <v>3819.82056831</v>
      </c>
      <c r="F19" s="268">
        <v>3801.5556868499998</v>
      </c>
      <c r="G19" s="268">
        <v>2925.9589101799997</v>
      </c>
      <c r="H19" s="268">
        <v>15070.73363268</v>
      </c>
      <c r="I19" s="20"/>
      <c r="J19" s="220">
        <v>5081.7188111899995</v>
      </c>
      <c r="K19" s="220">
        <v>4193.4408082099999</v>
      </c>
      <c r="L19" s="310">
        <v>4648.3867282199999</v>
      </c>
      <c r="M19" s="441">
        <v>0.22275907842131104</v>
      </c>
      <c r="N19" s="137"/>
      <c r="O19" s="20"/>
      <c r="P19" s="272">
        <v>12144.7747225</v>
      </c>
      <c r="Q19" s="265">
        <v>13923.546347619998</v>
      </c>
      <c r="R19" s="264">
        <v>0.14646394566912463</v>
      </c>
    </row>
    <row r="20" spans="1:19" s="2" customFormat="1" x14ac:dyDescent="0.2">
      <c r="A20" s="269" t="s">
        <v>49</v>
      </c>
      <c r="B20" s="268">
        <v>7672.8611417299999</v>
      </c>
      <c r="C20" s="20"/>
      <c r="D20" s="268">
        <v>1955.6019704600001</v>
      </c>
      <c r="E20" s="268">
        <v>1950.5891527500003</v>
      </c>
      <c r="F20" s="268">
        <v>1942.75661846</v>
      </c>
      <c r="G20" s="268">
        <v>2043.3283648399999</v>
      </c>
      <c r="H20" s="268">
        <v>7892.2761065100003</v>
      </c>
      <c r="I20" s="20"/>
      <c r="J20" s="220">
        <v>2081.09948209</v>
      </c>
      <c r="K20" s="220">
        <v>2046.4853561</v>
      </c>
      <c r="L20" s="310">
        <v>2115.9857009000002</v>
      </c>
      <c r="M20" s="441">
        <v>8.9166641252941298E-2</v>
      </c>
      <c r="N20" s="137"/>
      <c r="O20" s="20"/>
      <c r="P20" s="272">
        <v>5848.9477416700001</v>
      </c>
      <c r="Q20" s="265">
        <v>6243.5705390900002</v>
      </c>
      <c r="R20" s="264">
        <v>6.7469024318436946E-2</v>
      </c>
    </row>
    <row r="21" spans="1:19" s="2" customFormat="1" x14ac:dyDescent="0.2">
      <c r="A21" s="48"/>
      <c r="B21" s="116"/>
      <c r="C21" s="20"/>
      <c r="D21" s="79"/>
      <c r="E21" s="79"/>
      <c r="F21" s="80"/>
      <c r="G21" s="70"/>
      <c r="H21" s="19"/>
      <c r="I21" s="20"/>
      <c r="J21" s="19"/>
      <c r="K21" s="19"/>
      <c r="L21" s="79"/>
      <c r="M21" s="856"/>
      <c r="N21" s="21"/>
      <c r="O21" s="20"/>
      <c r="P21" s="198"/>
      <c r="Q21" s="196"/>
      <c r="R21" s="70"/>
    </row>
    <row r="22" spans="1:19" s="2" customFormat="1" ht="12.75" customHeight="1" x14ac:dyDescent="0.2">
      <c r="A22" s="48"/>
      <c r="B22" s="116"/>
      <c r="C22" s="20"/>
      <c r="D22" s="79"/>
      <c r="E22" s="79"/>
      <c r="F22" s="80"/>
      <c r="G22" s="113"/>
      <c r="H22" s="19"/>
      <c r="I22" s="20"/>
      <c r="J22" s="19"/>
      <c r="K22" s="19"/>
      <c r="L22" s="79"/>
      <c r="M22" s="962" t="s">
        <v>339</v>
      </c>
      <c r="N22" s="136"/>
      <c r="O22" s="20"/>
      <c r="P22" s="198"/>
      <c r="Q22" s="196"/>
      <c r="R22" s="964" t="s">
        <v>336</v>
      </c>
    </row>
    <row r="23" spans="1:19" ht="13.5" thickBot="1" x14ac:dyDescent="0.25">
      <c r="A23" s="6"/>
      <c r="B23" s="385" t="s">
        <v>17</v>
      </c>
      <c r="D23" s="416" t="s">
        <v>18</v>
      </c>
      <c r="E23" s="416" t="s">
        <v>19</v>
      </c>
      <c r="F23" s="416" t="s">
        <v>20</v>
      </c>
      <c r="G23" s="385" t="s">
        <v>232</v>
      </c>
      <c r="H23" s="389" t="s">
        <v>231</v>
      </c>
      <c r="J23" s="385" t="s">
        <v>236</v>
      </c>
      <c r="K23" s="385" t="s">
        <v>234</v>
      </c>
      <c r="L23" s="420" t="s">
        <v>233</v>
      </c>
      <c r="M23" s="963"/>
      <c r="N23" s="136"/>
      <c r="P23" s="387" t="s">
        <v>334</v>
      </c>
      <c r="Q23" s="388" t="s">
        <v>335</v>
      </c>
      <c r="R23" s="965"/>
    </row>
    <row r="24" spans="1:19" x14ac:dyDescent="0.2">
      <c r="A24" s="224" t="s">
        <v>5</v>
      </c>
      <c r="B24" s="238">
        <v>33054.321636380002</v>
      </c>
      <c r="D24" s="238">
        <v>8353.9992406099991</v>
      </c>
      <c r="E24" s="238">
        <v>8392.4840447900006</v>
      </c>
      <c r="F24" s="238">
        <v>8554.8954355000005</v>
      </c>
      <c r="G24" s="238">
        <v>8888.4038229899998</v>
      </c>
      <c r="H24" s="279">
        <v>34189.782543889996</v>
      </c>
      <c r="J24" s="280">
        <v>9015.2173665600003</v>
      </c>
      <c r="K24" s="280">
        <v>9256.4520666899989</v>
      </c>
      <c r="L24" s="331">
        <v>9495.4007870900004</v>
      </c>
      <c r="M24" s="442">
        <v>0.10993767938848349</v>
      </c>
      <c r="N24" s="137"/>
      <c r="P24" s="280">
        <v>25301.378720899997</v>
      </c>
      <c r="Q24" s="281">
        <v>27767.07022034</v>
      </c>
      <c r="R24" s="282">
        <v>9.7452851350082317E-2</v>
      </c>
    </row>
    <row r="25" spans="1:19" x14ac:dyDescent="0.2">
      <c r="A25" s="218" t="s">
        <v>6</v>
      </c>
      <c r="B25" s="239">
        <v>-1832.9428324400001</v>
      </c>
      <c r="D25" s="239">
        <v>-425.48609204000002</v>
      </c>
      <c r="E25" s="239">
        <v>-703.56805030999999</v>
      </c>
      <c r="F25" s="239">
        <v>-842.71883044000003</v>
      </c>
      <c r="G25" s="239">
        <v>-823.30723829999999</v>
      </c>
      <c r="H25" s="247">
        <v>-2795.0802110899995</v>
      </c>
      <c r="J25" s="258">
        <v>-599.87572032000003</v>
      </c>
      <c r="K25" s="258">
        <v>-382.40440193000001</v>
      </c>
      <c r="L25" s="310">
        <v>-622.43235611</v>
      </c>
      <c r="M25" s="441">
        <v>-0.26139972951000057</v>
      </c>
      <c r="N25" s="137"/>
      <c r="P25" s="258">
        <v>-1971.7729727900003</v>
      </c>
      <c r="Q25" s="265">
        <v>-1604.71247836</v>
      </c>
      <c r="R25" s="264">
        <v>-0.18615758482104589</v>
      </c>
    </row>
    <row r="26" spans="1:19" x14ac:dyDescent="0.2">
      <c r="A26" s="218" t="s">
        <v>0</v>
      </c>
      <c r="B26" s="239">
        <v>4322.7443859000005</v>
      </c>
      <c r="D26" s="239">
        <v>903.40344540000001</v>
      </c>
      <c r="E26" s="239">
        <v>881.59742817999995</v>
      </c>
      <c r="F26" s="239">
        <v>1274.1770666899997</v>
      </c>
      <c r="G26" s="239">
        <v>1180.83214438</v>
      </c>
      <c r="H26" s="247">
        <v>4240.01008465</v>
      </c>
      <c r="J26" s="258">
        <v>1253.3084204300001</v>
      </c>
      <c r="K26" s="258">
        <v>1096.29697306</v>
      </c>
      <c r="L26" s="310">
        <v>1127.70919607</v>
      </c>
      <c r="M26" s="441">
        <v>-0.11495095497244151</v>
      </c>
      <c r="N26" s="137"/>
      <c r="P26" s="258">
        <v>3059.1779402699999</v>
      </c>
      <c r="Q26" s="265">
        <v>3477.3145895600001</v>
      </c>
      <c r="R26" s="264">
        <v>0.13668268320903748</v>
      </c>
    </row>
    <row r="27" spans="1:19" x14ac:dyDescent="0.2">
      <c r="A27" s="218" t="s">
        <v>307</v>
      </c>
      <c r="B27" s="240">
        <v>3.5221082169826091E-2</v>
      </c>
      <c r="C27" s="75"/>
      <c r="D27" s="240">
        <v>2.6800475393460779E-2</v>
      </c>
      <c r="E27" s="240">
        <v>2.6902169359562429E-2</v>
      </c>
      <c r="F27" s="240">
        <v>3.9525029308213611E-2</v>
      </c>
      <c r="G27" s="240">
        <v>3.5169680940888313E-2</v>
      </c>
      <c r="H27" s="252">
        <v>3.211145164179139E-2</v>
      </c>
      <c r="I27" s="75"/>
      <c r="J27" s="251">
        <v>3.4715928731532418E-2</v>
      </c>
      <c r="K27" s="251">
        <v>3.2083776753365323E-2</v>
      </c>
      <c r="L27" s="259">
        <v>3.2577957423941289E-2</v>
      </c>
      <c r="M27" s="855">
        <v>-6.9470718842723211E-3</v>
      </c>
      <c r="N27" s="255" t="s">
        <v>21</v>
      </c>
      <c r="O27" s="75"/>
      <c r="P27" s="846">
        <v>3.1038871875175872E-2</v>
      </c>
      <c r="Q27" s="302">
        <v>3.3188271634620091E-2</v>
      </c>
      <c r="R27" s="262">
        <v>2.1493997594442191E-3</v>
      </c>
      <c r="S27" s="255" t="s">
        <v>21</v>
      </c>
    </row>
    <row r="28" spans="1:19" s="2" customFormat="1" x14ac:dyDescent="0.2">
      <c r="A28" s="219" t="s">
        <v>259</v>
      </c>
      <c r="B28" s="241">
        <v>2430.2305490799999</v>
      </c>
      <c r="C28" s="20"/>
      <c r="D28" s="241">
        <v>559.28675236000004</v>
      </c>
      <c r="E28" s="241">
        <v>186.01956330000002</v>
      </c>
      <c r="F28" s="241">
        <v>545.68789823999998</v>
      </c>
      <c r="G28" s="241">
        <v>379.67601291000005</v>
      </c>
      <c r="H28" s="223">
        <v>1670.67022681</v>
      </c>
      <c r="I28" s="20"/>
      <c r="J28" s="222">
        <v>625.35225853999998</v>
      </c>
      <c r="K28" s="222">
        <v>707.43907897000008</v>
      </c>
      <c r="L28" s="226">
        <v>506.44184787</v>
      </c>
      <c r="M28" s="441">
        <v>-7.1920323863841853E-2</v>
      </c>
      <c r="N28" s="137"/>
      <c r="O28" s="20"/>
      <c r="P28" s="222">
        <v>1290.9942139000002</v>
      </c>
      <c r="Q28" s="230">
        <v>1839.2331853800001</v>
      </c>
      <c r="R28" s="264">
        <v>0.42466415850448286</v>
      </c>
    </row>
    <row r="29" spans="1:19" s="2" customFormat="1" x14ac:dyDescent="0.2">
      <c r="A29" s="219" t="s">
        <v>50</v>
      </c>
      <c r="B29" s="241">
        <v>1670.80338839</v>
      </c>
      <c r="C29" s="20"/>
      <c r="D29" s="241">
        <v>392.55072372000001</v>
      </c>
      <c r="E29" s="241">
        <v>156.48456286999999</v>
      </c>
      <c r="F29" s="241">
        <v>360.47077295999998</v>
      </c>
      <c r="G29" s="241">
        <v>286.07194591000001</v>
      </c>
      <c r="H29" s="223">
        <v>1195.57800546</v>
      </c>
      <c r="I29" s="20"/>
      <c r="J29" s="222">
        <v>454.60347932000002</v>
      </c>
      <c r="K29" s="222">
        <v>481.11987435000003</v>
      </c>
      <c r="L29" s="226">
        <v>287.56794716000002</v>
      </c>
      <c r="M29" s="441">
        <v>-0.20224337524332298</v>
      </c>
      <c r="N29" s="137"/>
      <c r="O29" s="20"/>
      <c r="P29" s="222">
        <v>909.50605954999992</v>
      </c>
      <c r="Q29" s="230">
        <v>1223.2913008300002</v>
      </c>
      <c r="R29" s="264">
        <v>0.34500621297152556</v>
      </c>
    </row>
    <row r="30" spans="1:19" x14ac:dyDescent="0.2">
      <c r="A30" s="218" t="s">
        <v>52</v>
      </c>
      <c r="B30" s="239">
        <v>747.89592525</v>
      </c>
      <c r="D30" s="239">
        <v>169.73335935</v>
      </c>
      <c r="E30" s="239">
        <v>53.868123329999996</v>
      </c>
      <c r="F30" s="239">
        <v>166.37395118000001</v>
      </c>
      <c r="G30" s="239">
        <v>132.33975364</v>
      </c>
      <c r="H30" s="247">
        <v>522.31518749999998</v>
      </c>
      <c r="J30" s="258">
        <v>177.25550761000002</v>
      </c>
      <c r="K30" s="258">
        <v>212.18699269000001</v>
      </c>
      <c r="L30" s="310">
        <v>110.88767641</v>
      </c>
      <c r="M30" s="441">
        <v>-0.33350337824200255</v>
      </c>
      <c r="N30" s="137"/>
      <c r="P30" s="258">
        <v>389.97543386000001</v>
      </c>
      <c r="Q30" s="265">
        <v>500.33017670999999</v>
      </c>
      <c r="R30" s="264">
        <v>0.28297870396014996</v>
      </c>
    </row>
    <row r="31" spans="1:19" s="2" customFormat="1" x14ac:dyDescent="0.2">
      <c r="A31" s="219" t="s">
        <v>53</v>
      </c>
      <c r="B31" s="241">
        <v>922.90746314</v>
      </c>
      <c r="C31" s="20"/>
      <c r="D31" s="241">
        <v>222.81736437000001</v>
      </c>
      <c r="E31" s="241">
        <v>102.61643954</v>
      </c>
      <c r="F31" s="241">
        <v>194.09682178</v>
      </c>
      <c r="G31" s="241">
        <v>153.73219227000001</v>
      </c>
      <c r="H31" s="223">
        <v>673.26281796000001</v>
      </c>
      <c r="I31" s="20"/>
      <c r="J31" s="222">
        <v>277.34797170999997</v>
      </c>
      <c r="K31" s="222">
        <v>268.93288166000002</v>
      </c>
      <c r="L31" s="226">
        <v>176.68027075000001</v>
      </c>
      <c r="M31" s="441">
        <v>-8.973125304308624E-2</v>
      </c>
      <c r="N31" s="137"/>
      <c r="O31" s="20"/>
      <c r="P31" s="222">
        <v>519.53062568999997</v>
      </c>
      <c r="Q31" s="230">
        <v>722.96112412000002</v>
      </c>
      <c r="R31" s="264">
        <v>0.39156594119898047</v>
      </c>
    </row>
    <row r="32" spans="1:19" x14ac:dyDescent="0.2">
      <c r="A32" s="242" t="s">
        <v>11</v>
      </c>
      <c r="B32" s="240">
        <v>9.7855389285789657E-2</v>
      </c>
      <c r="C32" s="75"/>
      <c r="D32" s="240">
        <v>8.9731180699549593E-2</v>
      </c>
      <c r="E32" s="240">
        <v>4.1413972276280589E-2</v>
      </c>
      <c r="F32" s="240">
        <v>7.6491571099261205E-2</v>
      </c>
      <c r="G32" s="240">
        <v>5.9742320395574089E-2</v>
      </c>
      <c r="H32" s="252">
        <v>6.5551144046002777E-2</v>
      </c>
      <c r="I32" s="75"/>
      <c r="J32" s="251">
        <v>0.10658629740213464</v>
      </c>
      <c r="K32" s="251">
        <v>0.10310556659900924</v>
      </c>
      <c r="L32" s="259">
        <v>6.7007804189039233E-2</v>
      </c>
      <c r="M32" s="441">
        <v>-9.4837669102219718E-3</v>
      </c>
      <c r="N32" s="255" t="s">
        <v>21</v>
      </c>
      <c r="O32" s="75"/>
      <c r="P32" s="846">
        <v>6.8103814486221451E-2</v>
      </c>
      <c r="Q32" s="302">
        <v>9.1613189710759019E-2</v>
      </c>
      <c r="R32" s="262">
        <v>2.3509375224537568E-2</v>
      </c>
      <c r="S32" s="255" t="s">
        <v>21</v>
      </c>
    </row>
    <row r="33" spans="1:19" x14ac:dyDescent="0.2">
      <c r="A33" s="72"/>
      <c r="B33" s="192"/>
      <c r="K33" s="6"/>
      <c r="L33" s="15"/>
      <c r="M33" s="146"/>
      <c r="N33" s="6"/>
      <c r="P33" s="13"/>
      <c r="Q33" s="13"/>
    </row>
    <row r="34" spans="1:19" x14ac:dyDescent="0.2">
      <c r="A34" s="20" t="s">
        <v>51</v>
      </c>
      <c r="B34" s="193"/>
      <c r="D34" s="266"/>
      <c r="E34" s="266"/>
      <c r="F34" s="267"/>
      <c r="G34" s="139"/>
      <c r="H34" s="7"/>
      <c r="J34" s="7"/>
      <c r="K34" s="7"/>
      <c r="L34" s="266"/>
      <c r="M34" s="351"/>
      <c r="N34" s="12"/>
      <c r="P34" s="193"/>
      <c r="Q34" s="193"/>
      <c r="R34" s="139"/>
    </row>
    <row r="35" spans="1:19" x14ac:dyDescent="0.2">
      <c r="A35" s="218" t="s">
        <v>54</v>
      </c>
      <c r="B35" s="243">
        <v>3.6507757154879066</v>
      </c>
      <c r="D35" s="243">
        <v>0.88140605133195193</v>
      </c>
      <c r="E35" s="243">
        <v>0.40592325931341589</v>
      </c>
      <c r="F35" s="243">
        <v>0.76779524677038713</v>
      </c>
      <c r="G35" s="250">
        <v>0.60812354070529007</v>
      </c>
      <c r="H35" s="249">
        <v>2.6632480981210449</v>
      </c>
      <c r="J35" s="248">
        <v>1.0971145865629421</v>
      </c>
      <c r="K35" s="248">
        <v>1.063826735261296</v>
      </c>
      <c r="L35" s="483">
        <v>0.69890001719715467</v>
      </c>
      <c r="M35" s="441">
        <v>-8.9731253043086254E-2</v>
      </c>
      <c r="N35" s="137"/>
      <c r="P35" s="248">
        <v>2.0551245574157546</v>
      </c>
      <c r="Q35" s="263">
        <v>2.859841339021393</v>
      </c>
      <c r="R35" s="264">
        <v>0.39156594119898058</v>
      </c>
    </row>
    <row r="36" spans="1:19" x14ac:dyDescent="0.2">
      <c r="A36" s="218" t="s">
        <v>55</v>
      </c>
      <c r="B36" s="243">
        <v>3.6507757154879066</v>
      </c>
      <c r="D36" s="243">
        <v>0.88140605133195193</v>
      </c>
      <c r="E36" s="243">
        <v>0.40592325931341589</v>
      </c>
      <c r="F36" s="243">
        <v>0.76779524677038713</v>
      </c>
      <c r="G36" s="250">
        <v>0.60812354070529007</v>
      </c>
      <c r="H36" s="243">
        <v>2.6632480981210449</v>
      </c>
      <c r="J36" s="248">
        <v>1.0971145865629421</v>
      </c>
      <c r="K36" s="248">
        <v>1.063826735261296</v>
      </c>
      <c r="L36" s="483">
        <v>0.69890001719715467</v>
      </c>
      <c r="M36" s="441">
        <v>-8.9731253043086254E-2</v>
      </c>
      <c r="N36" s="137"/>
      <c r="P36" s="248">
        <v>2.0551245574157546</v>
      </c>
      <c r="Q36" s="263">
        <v>2.859841339021393</v>
      </c>
      <c r="R36" s="264">
        <v>0.39156594119898058</v>
      </c>
    </row>
    <row r="37" spans="1:19" x14ac:dyDescent="0.2">
      <c r="K37" s="6"/>
      <c r="L37" s="15"/>
      <c r="M37" s="146"/>
      <c r="N37" s="6"/>
      <c r="P37" s="13"/>
      <c r="Q37" s="13"/>
    </row>
    <row r="38" spans="1:19" x14ac:dyDescent="0.2">
      <c r="A38" s="20" t="s">
        <v>56</v>
      </c>
      <c r="B38" s="194"/>
      <c r="D38" s="484"/>
      <c r="E38" s="484"/>
      <c r="F38" s="490"/>
      <c r="G38" s="139"/>
      <c r="H38" s="147"/>
      <c r="J38" s="147"/>
      <c r="K38" s="147"/>
      <c r="L38" s="484"/>
      <c r="M38" s="351"/>
      <c r="N38" s="12"/>
      <c r="P38" s="194"/>
      <c r="Q38" s="194"/>
      <c r="R38" s="139"/>
    </row>
    <row r="39" spans="1:19" x14ac:dyDescent="0.2">
      <c r="A39" s="218" t="s">
        <v>57</v>
      </c>
      <c r="B39" s="240">
        <v>0.98347070090313438</v>
      </c>
      <c r="D39" s="240">
        <v>0.99765961023690641</v>
      </c>
      <c r="E39" s="240">
        <v>0.97711001883136417</v>
      </c>
      <c r="F39" s="240">
        <v>0.99169908421826958</v>
      </c>
      <c r="G39" s="295">
        <v>0.98925657258456978</v>
      </c>
      <c r="H39" s="252">
        <v>0.9890395013829737</v>
      </c>
      <c r="J39" s="251">
        <v>0.94109700087221049</v>
      </c>
      <c r="K39" s="251">
        <v>0.95678820650345497</v>
      </c>
      <c r="L39" s="259">
        <v>0.99493576931508032</v>
      </c>
      <c r="M39" s="857">
        <v>3.236685096810743E-3</v>
      </c>
      <c r="N39" s="255" t="s">
        <v>21</v>
      </c>
      <c r="P39" s="251">
        <v>0.98897019720526425</v>
      </c>
      <c r="Q39" s="261">
        <v>0.96471715110877465</v>
      </c>
      <c r="R39" s="262">
        <v>-2.4253046096489594E-2</v>
      </c>
      <c r="S39" s="255" t="s">
        <v>21</v>
      </c>
    </row>
    <row r="40" spans="1:19" x14ac:dyDescent="0.2">
      <c r="A40" s="218" t="s">
        <v>58</v>
      </c>
      <c r="B40" s="240">
        <v>0.98172788564406988</v>
      </c>
      <c r="D40" s="240">
        <v>0.9975454490143556</v>
      </c>
      <c r="E40" s="240">
        <v>1.0478641844864809</v>
      </c>
      <c r="F40" s="240">
        <v>0.99582767321118526</v>
      </c>
      <c r="G40" s="240">
        <v>1.0211854765610116</v>
      </c>
      <c r="H40" s="252">
        <v>1.0157590326869279</v>
      </c>
      <c r="J40" s="251">
        <v>0.96194523467424697</v>
      </c>
      <c r="K40" s="251">
        <v>0.95821562727006038</v>
      </c>
      <c r="L40" s="259">
        <v>1.0146091703381608</v>
      </c>
      <c r="M40" s="857">
        <v>1.8781497126975522E-2</v>
      </c>
      <c r="N40" s="255" t="s">
        <v>21</v>
      </c>
      <c r="P40" s="251">
        <v>1.01385248561582</v>
      </c>
      <c r="Q40" s="261">
        <v>0.97915912210001044</v>
      </c>
      <c r="R40" s="262">
        <v>-3.4693363515809539E-2</v>
      </c>
      <c r="S40" s="255" t="s">
        <v>21</v>
      </c>
    </row>
    <row r="41" spans="1:19" x14ac:dyDescent="0.2">
      <c r="K41" s="6"/>
      <c r="L41" s="15"/>
      <c r="M41" s="146"/>
      <c r="P41" s="13"/>
      <c r="Q41" s="13"/>
    </row>
    <row r="42" spans="1:19" x14ac:dyDescent="0.2">
      <c r="A42" s="20" t="s">
        <v>9</v>
      </c>
      <c r="B42" s="193"/>
      <c r="D42" s="266"/>
      <c r="E42" s="266"/>
      <c r="F42" s="266"/>
      <c r="G42" s="193"/>
      <c r="H42" s="7"/>
      <c r="J42" s="7"/>
      <c r="K42" s="7"/>
      <c r="L42" s="266"/>
      <c r="M42" s="351"/>
      <c r="N42" s="12"/>
      <c r="P42" s="193"/>
      <c r="Q42" s="193"/>
      <c r="R42" s="139"/>
      <c r="S42" s="12"/>
    </row>
    <row r="43" spans="1:19" x14ac:dyDescent="0.2">
      <c r="A43" s="218" t="s">
        <v>59</v>
      </c>
      <c r="B43" s="240">
        <v>5.0609678636683364E-2</v>
      </c>
      <c r="D43" s="240">
        <v>4.2690440550579967E-2</v>
      </c>
      <c r="E43" s="240">
        <v>4.2644173551614276E-2</v>
      </c>
      <c r="F43" s="240">
        <v>4.7163639966561206E-2</v>
      </c>
      <c r="G43" s="240">
        <v>3.1551966090879312E-2</v>
      </c>
      <c r="H43" s="240">
        <v>4.0945853438829991E-2</v>
      </c>
      <c r="J43" s="251">
        <v>8.4255018602865675E-2</v>
      </c>
      <c r="K43" s="251">
        <v>4.5176570150337575E-2</v>
      </c>
      <c r="L43" s="259">
        <v>5.6301409572941337E-2</v>
      </c>
      <c r="M43" s="857">
        <v>9.1377696063801306E-3</v>
      </c>
      <c r="N43" s="255" t="s">
        <v>21</v>
      </c>
      <c r="P43" s="252">
        <v>4.4160393460754892E-2</v>
      </c>
      <c r="Q43" s="259">
        <v>6.1695633045292186E-2</v>
      </c>
      <c r="R43" s="260">
        <v>1.7535239584537295E-2</v>
      </c>
      <c r="S43" s="255" t="s">
        <v>21</v>
      </c>
    </row>
    <row r="44" spans="1:19" x14ac:dyDescent="0.2">
      <c r="A44" s="218" t="s">
        <v>58</v>
      </c>
      <c r="B44" s="240">
        <v>9.8137054127150847E-2</v>
      </c>
      <c r="D44" s="240">
        <v>9.1298508481458276E-2</v>
      </c>
      <c r="E44" s="240">
        <v>-1.4635436414149289E-3</v>
      </c>
      <c r="F44" s="240">
        <v>8.4177120644016321E-2</v>
      </c>
      <c r="G44" s="240">
        <v>6.4757557682889433E-2</v>
      </c>
      <c r="H44" s="252">
        <v>5.9513698047048043E-2</v>
      </c>
      <c r="J44" s="251">
        <v>8.2386252835616181E-2</v>
      </c>
      <c r="K44" s="251">
        <v>0.11815198064441848</v>
      </c>
      <c r="L44" s="259">
        <v>6.7767665551355022E-2</v>
      </c>
      <c r="M44" s="857">
        <v>-1.6409455092661299E-2</v>
      </c>
      <c r="N44" s="255" t="s">
        <v>21</v>
      </c>
      <c r="P44" s="251">
        <v>5.76713008045808E-2</v>
      </c>
      <c r="Q44" s="261">
        <v>8.9064796644627686E-2</v>
      </c>
      <c r="R44" s="262">
        <v>3.1393495840046887E-2</v>
      </c>
      <c r="S44" s="255" t="s">
        <v>21</v>
      </c>
    </row>
    <row r="45" spans="1:19" x14ac:dyDescent="0.2">
      <c r="A45" s="218" t="s">
        <v>257</v>
      </c>
      <c r="B45" s="240">
        <v>8.1038778486186014E-2</v>
      </c>
      <c r="D45" s="240">
        <v>6.9922408030102884E-2</v>
      </c>
      <c r="E45" s="240">
        <v>4.9614861519102015E-2</v>
      </c>
      <c r="F45" s="240">
        <v>5.6851634494337056E-2</v>
      </c>
      <c r="G45" s="240">
        <v>3.9964387661087925E-2</v>
      </c>
      <c r="H45" s="252">
        <v>5.380317109851137E-2</v>
      </c>
      <c r="J45" s="251">
        <v>4.9211757860307299E-2</v>
      </c>
      <c r="K45" s="251">
        <v>4.6344731316153825E-2</v>
      </c>
      <c r="L45" s="259">
        <v>2.0724838119272032E-2</v>
      </c>
      <c r="M45" s="857">
        <v>-3.6126796375065023E-2</v>
      </c>
      <c r="N45" s="255" t="s">
        <v>21</v>
      </c>
      <c r="P45" s="251">
        <v>5.8791309217704292E-2</v>
      </c>
      <c r="Q45" s="261">
        <v>3.8579822890170902E-2</v>
      </c>
      <c r="R45" s="262">
        <v>-2.021148632753339E-2</v>
      </c>
      <c r="S45" s="255" t="s">
        <v>21</v>
      </c>
    </row>
    <row r="46" spans="1:19" x14ac:dyDescent="0.2">
      <c r="K46" s="6"/>
      <c r="L46"/>
      <c r="M46" s="146"/>
    </row>
    <row r="47" spans="1:19" ht="12.75" customHeight="1" x14ac:dyDescent="0.2">
      <c r="G47" s="113"/>
      <c r="J47" s="13"/>
      <c r="K47" s="13"/>
      <c r="L47"/>
      <c r="M47" s="962" t="s">
        <v>332</v>
      </c>
      <c r="N47" s="136"/>
      <c r="P47" s="68"/>
      <c r="Q47" s="69"/>
      <c r="R47" s="966"/>
      <c r="S47" s="6"/>
    </row>
    <row r="48" spans="1:19" ht="15" thickBot="1" x14ac:dyDescent="0.25">
      <c r="A48" s="6"/>
      <c r="B48" s="385" t="s">
        <v>17</v>
      </c>
      <c r="D48" s="491">
        <v>43921</v>
      </c>
      <c r="E48" s="491">
        <v>44012</v>
      </c>
      <c r="F48" s="491">
        <v>44104</v>
      </c>
      <c r="G48" s="488" t="s">
        <v>328</v>
      </c>
      <c r="H48" s="172"/>
      <c r="I48" s="75"/>
      <c r="J48" s="390" t="s">
        <v>327</v>
      </c>
      <c r="K48" s="390">
        <v>44377</v>
      </c>
      <c r="L48" s="485">
        <v>44469</v>
      </c>
      <c r="M48" s="963"/>
      <c r="N48" s="136"/>
      <c r="P48" s="76"/>
      <c r="Q48" s="77"/>
      <c r="R48" s="966"/>
      <c r="S48" s="6"/>
    </row>
    <row r="49" spans="1:19" x14ac:dyDescent="0.2">
      <c r="A49" s="378" t="s">
        <v>60</v>
      </c>
      <c r="B49" s="291">
        <v>20089.37185756</v>
      </c>
      <c r="D49" s="291">
        <v>19541.619014870001</v>
      </c>
      <c r="E49" s="291">
        <v>20114.869392430002</v>
      </c>
      <c r="F49" s="291">
        <v>20305.573867429997</v>
      </c>
      <c r="G49" s="290">
        <v>20597.717272060003</v>
      </c>
      <c r="H49" s="7"/>
      <c r="J49" s="289">
        <v>21368.089509600002</v>
      </c>
      <c r="K49" s="289">
        <v>21436.884546140005</v>
      </c>
      <c r="L49" s="310">
        <v>21851.653547360002</v>
      </c>
      <c r="M49" s="442">
        <v>6.0877438928677509E-2</v>
      </c>
      <c r="N49" s="12"/>
      <c r="P49" s="199"/>
      <c r="Q49" s="73"/>
      <c r="R49" s="12"/>
      <c r="S49" s="6"/>
    </row>
    <row r="50" spans="1:19" x14ac:dyDescent="0.2">
      <c r="A50" s="218" t="s">
        <v>61</v>
      </c>
      <c r="B50" s="244">
        <v>10149.13062915</v>
      </c>
      <c r="D50" s="244">
        <v>9716.1926596400008</v>
      </c>
      <c r="E50" s="244">
        <v>10106.380993870001</v>
      </c>
      <c r="F50" s="244">
        <v>10193.562527139999</v>
      </c>
      <c r="G50" s="254">
        <v>10392.473253440001</v>
      </c>
      <c r="H50" s="7"/>
      <c r="J50" s="253">
        <v>10424.309264510001</v>
      </c>
      <c r="K50" s="253">
        <v>10442.294965710002</v>
      </c>
      <c r="L50" s="310">
        <v>10651.399752020001</v>
      </c>
      <c r="M50" s="441">
        <v>2.4914810196340228E-2</v>
      </c>
      <c r="N50" s="12"/>
      <c r="P50" s="199"/>
      <c r="Q50" s="73"/>
      <c r="R50" s="12"/>
      <c r="S50" s="6"/>
    </row>
    <row r="51" spans="1:19" x14ac:dyDescent="0.2">
      <c r="A51" s="218" t="s">
        <v>62</v>
      </c>
      <c r="B51" s="244">
        <v>6461.1866788699999</v>
      </c>
      <c r="D51" s="244">
        <v>6345.8783615600005</v>
      </c>
      <c r="E51" s="244">
        <v>6517.6479547200006</v>
      </c>
      <c r="F51" s="244">
        <v>6625.8494807200004</v>
      </c>
      <c r="G51" s="254">
        <v>6732.0794615699997</v>
      </c>
      <c r="H51" s="7"/>
      <c r="J51" s="253">
        <v>6726.2683427699994</v>
      </c>
      <c r="K51" s="253">
        <v>6741.0668432300008</v>
      </c>
      <c r="L51" s="310">
        <v>6936.6231672100002</v>
      </c>
      <c r="M51" s="441">
        <v>3.0383436025619721E-2</v>
      </c>
      <c r="N51" s="12"/>
      <c r="P51" s="199"/>
      <c r="Q51" s="73"/>
      <c r="R51" s="12"/>
      <c r="S51" s="6"/>
    </row>
    <row r="52" spans="1:19" x14ac:dyDescent="0.2">
      <c r="A52" s="218" t="s">
        <v>63</v>
      </c>
      <c r="B52" s="244">
        <v>3479.0545495400002</v>
      </c>
      <c r="D52" s="244">
        <v>3479.5479936699999</v>
      </c>
      <c r="E52" s="244">
        <v>3490.8404438400003</v>
      </c>
      <c r="F52" s="244">
        <v>3486.1618595699997</v>
      </c>
      <c r="G52" s="254">
        <v>3473.1645570499995</v>
      </c>
      <c r="H52" s="7"/>
      <c r="J52" s="253">
        <v>4217.5119023200004</v>
      </c>
      <c r="K52" s="253">
        <v>4253.5227371999999</v>
      </c>
      <c r="L52" s="310">
        <v>4263.6306281299994</v>
      </c>
      <c r="M52" s="441">
        <v>0.22759246159974572</v>
      </c>
      <c r="N52" s="12"/>
      <c r="P52" s="199"/>
      <c r="Q52" s="73"/>
      <c r="R52" s="12"/>
      <c r="S52" s="6"/>
    </row>
    <row r="53" spans="1:19" x14ac:dyDescent="0.2">
      <c r="A53" s="219" t="s">
        <v>64</v>
      </c>
      <c r="B53" s="244">
        <v>122637.94527275</v>
      </c>
      <c r="D53" s="244">
        <v>122677.80742998999</v>
      </c>
      <c r="E53" s="244">
        <v>125807.37099081001</v>
      </c>
      <c r="F53" s="244">
        <v>127114.70642707001</v>
      </c>
      <c r="G53" s="254">
        <v>128301.25654133</v>
      </c>
      <c r="H53" s="7"/>
      <c r="J53" s="253">
        <v>130999.99493437</v>
      </c>
      <c r="K53" s="253">
        <v>132650.06165701</v>
      </c>
      <c r="L53" s="310">
        <v>134473.40065217999</v>
      </c>
      <c r="M53" s="441">
        <v>4.8106653646542714E-2</v>
      </c>
      <c r="N53" s="12"/>
      <c r="P53" s="199"/>
      <c r="Q53" s="73"/>
      <c r="R53" s="12"/>
      <c r="S53" s="6"/>
    </row>
    <row r="54" spans="1:19" x14ac:dyDescent="0.2">
      <c r="A54" s="219" t="s">
        <v>65</v>
      </c>
      <c r="B54" s="244">
        <v>134103.87795108001</v>
      </c>
      <c r="D54" s="244">
        <v>134343.24211555001</v>
      </c>
      <c r="E54" s="244">
        <v>137378.32942969</v>
      </c>
      <c r="F54" s="244">
        <v>138481.55735583999</v>
      </c>
      <c r="G54" s="254">
        <v>138705.40149425998</v>
      </c>
      <c r="H54" s="7"/>
      <c r="J54" s="253">
        <v>142013.38903826001</v>
      </c>
      <c r="K54" s="253">
        <v>143716.79185054</v>
      </c>
      <c r="L54" s="310">
        <v>146173.11899383002</v>
      </c>
      <c r="M54" s="441">
        <v>5.3838692791492213E-2</v>
      </c>
      <c r="N54" s="12"/>
      <c r="P54" s="199"/>
      <c r="Q54" s="73"/>
      <c r="R54" s="12"/>
      <c r="S54" s="6"/>
    </row>
    <row r="55" spans="1:19" x14ac:dyDescent="0.2">
      <c r="A55" s="219" t="s">
        <v>66</v>
      </c>
      <c r="B55" s="244">
        <v>177593.78197673001</v>
      </c>
      <c r="D55" s="244">
        <v>177194.14079231001</v>
      </c>
      <c r="E55" s="244">
        <v>179911.59402978001</v>
      </c>
      <c r="F55" s="244">
        <v>180957.94325002999</v>
      </c>
      <c r="G55" s="254">
        <v>181034.86539053</v>
      </c>
      <c r="H55" s="7"/>
      <c r="J55" s="253">
        <v>189472.28930126998</v>
      </c>
      <c r="K55" s="253">
        <v>191824.85598540001</v>
      </c>
      <c r="L55" s="310">
        <v>196172.96773087</v>
      </c>
      <c r="M55" s="441">
        <v>8.3619817142316519E-2</v>
      </c>
      <c r="N55" s="12"/>
      <c r="P55" s="199"/>
      <c r="Q55" s="73"/>
      <c r="R55" s="12"/>
      <c r="S55" s="6"/>
    </row>
    <row r="56" spans="1:19" ht="13.5" thickBot="1" x14ac:dyDescent="0.25">
      <c r="D56" s="13"/>
      <c r="E56" s="13"/>
      <c r="F56" s="13"/>
      <c r="J56" s="13"/>
      <c r="K56" s="13"/>
      <c r="L56" s="505"/>
      <c r="M56" s="503"/>
      <c r="N56" s="6"/>
      <c r="P56" s="68"/>
      <c r="Q56" s="69"/>
      <c r="R56" s="6"/>
      <c r="S56" s="6"/>
    </row>
    <row r="57" spans="1:19" ht="13.5" thickTop="1" x14ac:dyDescent="0.2">
      <c r="A57" s="6"/>
      <c r="D57" s="13"/>
      <c r="E57" s="13"/>
      <c r="F57" s="13"/>
      <c r="J57" s="13"/>
      <c r="K57" s="13"/>
      <c r="L57" s="506"/>
      <c r="M57" s="504"/>
      <c r="N57" s="6"/>
      <c r="P57" s="68"/>
      <c r="Q57" s="69"/>
      <c r="R57" s="6"/>
      <c r="S57" s="6"/>
    </row>
    <row r="58" spans="1:19" x14ac:dyDescent="0.2">
      <c r="A58" s="219" t="s">
        <v>67</v>
      </c>
      <c r="B58" s="245">
        <v>40.147253233983982</v>
      </c>
      <c r="D58" s="245">
        <v>38.434666123655262</v>
      </c>
      <c r="E58" s="245">
        <v>39.97814708135283</v>
      </c>
      <c r="F58" s="245">
        <v>40.323013969110164</v>
      </c>
      <c r="G58" s="257">
        <v>41.109851737932011</v>
      </c>
      <c r="H58" s="7"/>
      <c r="J58" s="256">
        <v>41.235786504671161</v>
      </c>
      <c r="K58" s="256">
        <v>41.306933140481846</v>
      </c>
      <c r="L58" s="487">
        <v>42.134095891182277</v>
      </c>
      <c r="M58" s="441">
        <v>2.4914810196340273E-2</v>
      </c>
      <c r="N58" s="12"/>
      <c r="P58" s="199"/>
      <c r="Q58" s="73"/>
      <c r="R58" s="12"/>
      <c r="S58" s="6"/>
    </row>
    <row r="59" spans="1:19" x14ac:dyDescent="0.2">
      <c r="A59" s="219" t="s">
        <v>68</v>
      </c>
      <c r="B59" s="245">
        <v>44.18</v>
      </c>
      <c r="D59" s="245">
        <v>30.06</v>
      </c>
      <c r="E59" s="245">
        <v>32.979999999999997</v>
      </c>
      <c r="F59" s="245">
        <v>27.52</v>
      </c>
      <c r="G59" s="257">
        <v>31.76</v>
      </c>
      <c r="H59" s="10"/>
      <c r="I59" s="10"/>
      <c r="J59" s="256">
        <v>36.159999999999997</v>
      </c>
      <c r="K59" s="256">
        <v>34.479999999999997</v>
      </c>
      <c r="L59" s="487">
        <v>36.880000000000003</v>
      </c>
      <c r="M59" s="441">
        <v>0.16120906801007559</v>
      </c>
      <c r="N59" s="12"/>
      <c r="P59" s="199"/>
      <c r="Q59" s="73"/>
      <c r="R59" s="12"/>
      <c r="S59" s="6"/>
    </row>
    <row r="60" spans="1:19" x14ac:dyDescent="0.2">
      <c r="A60" s="219" t="s">
        <v>69</v>
      </c>
      <c r="B60" s="244">
        <v>11168.599470120002</v>
      </c>
      <c r="D60" s="244">
        <v>7599.0968780399999</v>
      </c>
      <c r="E60" s="244">
        <v>8337.2659693199985</v>
      </c>
      <c r="F60" s="244">
        <v>6956.99088768</v>
      </c>
      <c r="G60" s="254">
        <v>8028.8528558400003</v>
      </c>
      <c r="H60" s="7"/>
      <c r="J60" s="253">
        <v>9141.1624454399989</v>
      </c>
      <c r="K60" s="253">
        <v>8716.4624203200001</v>
      </c>
      <c r="L60" s="310">
        <v>9323.1767419200005</v>
      </c>
      <c r="M60" s="441">
        <v>0.16120906801007559</v>
      </c>
      <c r="N60" s="12"/>
      <c r="P60" s="199"/>
      <c r="Q60" s="73"/>
      <c r="R60" s="12"/>
      <c r="S60" s="6"/>
    </row>
    <row r="61" spans="1:19" x14ac:dyDescent="0.2">
      <c r="A61" s="218"/>
      <c r="B61" s="246"/>
      <c r="D61" s="246"/>
      <c r="E61" s="246"/>
      <c r="F61" s="246"/>
      <c r="G61" s="489"/>
      <c r="J61" s="218"/>
      <c r="K61" s="218"/>
      <c r="L61" s="486"/>
      <c r="M61" s="246"/>
      <c r="N61" s="6"/>
      <c r="P61" s="68"/>
      <c r="Q61" s="69"/>
      <c r="R61" s="6"/>
      <c r="S61" s="6"/>
    </row>
    <row r="62" spans="1:19" x14ac:dyDescent="0.2">
      <c r="A62" s="217" t="s">
        <v>258</v>
      </c>
      <c r="B62" s="239">
        <v>23324</v>
      </c>
      <c r="D62" s="239">
        <v>23422</v>
      </c>
      <c r="E62" s="239">
        <v>23508</v>
      </c>
      <c r="F62" s="239">
        <v>23498</v>
      </c>
      <c r="G62" s="362">
        <v>23527</v>
      </c>
      <c r="H62" s="7"/>
      <c r="J62" s="258">
        <v>23404</v>
      </c>
      <c r="K62" s="258">
        <v>23762</v>
      </c>
      <c r="L62" s="310">
        <v>23865</v>
      </c>
      <c r="M62" s="441">
        <v>1.4366472563437753E-2</v>
      </c>
      <c r="N62" s="12"/>
      <c r="P62" s="199"/>
      <c r="Q62" s="73"/>
      <c r="R62" s="12"/>
      <c r="S62" s="6"/>
    </row>
    <row r="63" spans="1:19" x14ac:dyDescent="0.2">
      <c r="L63" s="15"/>
      <c r="N63" s="6"/>
      <c r="P63" s="68"/>
      <c r="Q63" s="69"/>
      <c r="R63" s="6"/>
      <c r="S63" s="6"/>
    </row>
    <row r="64" spans="1:19" ht="14.25" x14ac:dyDescent="0.2">
      <c r="A64" t="s">
        <v>341</v>
      </c>
    </row>
  </sheetData>
  <mergeCells count="6">
    <mergeCell ref="M2:M3"/>
    <mergeCell ref="M22:M23"/>
    <mergeCell ref="M47:M48"/>
    <mergeCell ref="R2:R3"/>
    <mergeCell ref="R22:R23"/>
    <mergeCell ref="R47:R48"/>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DF60-EE36-4D0E-96EF-CE6EEA6774BA}">
  <sheetPr codeName="Tabelle20">
    <tabColor theme="0" tint="-0.499984740745262"/>
  </sheetPr>
  <dimension ref="A1:S78"/>
  <sheetViews>
    <sheetView showGridLines="0" zoomScaleNormal="100" workbookViewId="0"/>
  </sheetViews>
  <sheetFormatPr defaultColWidth="9.140625" defaultRowHeight="12.75" x14ac:dyDescent="0.2"/>
  <cols>
    <col min="1" max="1" width="55" customWidth="1"/>
    <col min="2" max="2" width="10.7109375" customWidth="1"/>
    <col min="3" max="3" width="2.7109375" style="6" customWidth="1"/>
    <col min="4" max="5" width="10.7109375" customWidth="1"/>
    <col min="6" max="6" width="10.7109375" style="1" customWidth="1"/>
    <col min="7" max="8" width="10.7109375" customWidth="1"/>
    <col min="9" max="9" width="2.7109375" style="6" customWidth="1"/>
    <col min="10" max="12" width="10.7109375" customWidth="1"/>
    <col min="13" max="13" width="12.85546875" customWidth="1"/>
    <col min="14" max="14" width="3.85546875" style="6" customWidth="1"/>
    <col min="17" max="17" width="10.85546875" customWidth="1"/>
  </cols>
  <sheetData>
    <row r="1" spans="1:17" ht="15.75" customHeight="1" x14ac:dyDescent="0.25">
      <c r="A1" s="3" t="s">
        <v>103</v>
      </c>
      <c r="J1" s="14"/>
      <c r="K1" s="15"/>
      <c r="L1" s="15"/>
      <c r="M1" s="14"/>
    </row>
    <row r="2" spans="1:17" ht="12.75" customHeight="1" x14ac:dyDescent="0.2">
      <c r="J2" s="14"/>
      <c r="K2" s="15"/>
      <c r="L2" s="15"/>
      <c r="M2" s="970" t="s">
        <v>339</v>
      </c>
      <c r="O2" s="18"/>
      <c r="P2" s="16"/>
      <c r="Q2" s="964" t="s">
        <v>336</v>
      </c>
    </row>
    <row r="3" spans="1:17" ht="15.75" thickBot="1" x14ac:dyDescent="0.3">
      <c r="A3" s="50" t="s">
        <v>14</v>
      </c>
      <c r="B3" s="56" t="s">
        <v>17</v>
      </c>
      <c r="C3" s="11"/>
      <c r="D3" s="52" t="s">
        <v>18</v>
      </c>
      <c r="E3" s="53" t="s">
        <v>19</v>
      </c>
      <c r="F3" s="54" t="s">
        <v>20</v>
      </c>
      <c r="G3" s="53" t="s">
        <v>324</v>
      </c>
      <c r="H3" s="55" t="s">
        <v>325</v>
      </c>
      <c r="I3" s="8"/>
      <c r="J3" s="206" t="s">
        <v>326</v>
      </c>
      <c r="K3" s="206" t="s">
        <v>234</v>
      </c>
      <c r="L3" s="802" t="s">
        <v>233</v>
      </c>
      <c r="M3" s="971"/>
      <c r="N3" s="8"/>
      <c r="O3" s="58" t="s">
        <v>334</v>
      </c>
      <c r="P3" s="508" t="s">
        <v>335</v>
      </c>
      <c r="Q3" s="972"/>
    </row>
    <row r="4" spans="1:17" s="2" customFormat="1" x14ac:dyDescent="0.2">
      <c r="A4" s="20" t="s">
        <v>104</v>
      </c>
      <c r="B4" s="156">
        <v>3503.2126515999998</v>
      </c>
      <c r="C4" s="19"/>
      <c r="D4" s="156">
        <v>861.67770699000005</v>
      </c>
      <c r="E4" s="156">
        <v>751.06024585</v>
      </c>
      <c r="F4" s="156">
        <v>848.14809548000005</v>
      </c>
      <c r="G4" s="156">
        <v>872.13525994000008</v>
      </c>
      <c r="H4" s="156">
        <v>3333.0213082599998</v>
      </c>
      <c r="I4" s="20"/>
      <c r="J4" s="803">
        <v>897.33776816</v>
      </c>
      <c r="K4" s="803">
        <v>880.34117708000008</v>
      </c>
      <c r="L4" s="512">
        <v>906.17722179999998</v>
      </c>
      <c r="M4" s="70">
        <v>6.8418624800612199E-2</v>
      </c>
      <c r="N4" s="20"/>
      <c r="O4" s="837">
        <v>2460.8860483200001</v>
      </c>
      <c r="P4" s="512">
        <v>2683.8561670399999</v>
      </c>
      <c r="Q4" s="70">
        <v>9.0605625104915891E-2</v>
      </c>
    </row>
    <row r="5" spans="1:17" x14ac:dyDescent="0.2">
      <c r="A5" s="626" t="s">
        <v>282</v>
      </c>
      <c r="B5" s="567">
        <v>2713.3259057199998</v>
      </c>
      <c r="C5" s="74"/>
      <c r="D5" s="566">
        <v>698.72994041999993</v>
      </c>
      <c r="E5" s="567">
        <v>605.82716441999992</v>
      </c>
      <c r="F5" s="567">
        <v>628.1490407</v>
      </c>
      <c r="G5" s="567">
        <v>599.55222222999998</v>
      </c>
      <c r="H5" s="567">
        <v>2532.2583677699999</v>
      </c>
      <c r="I5" s="48"/>
      <c r="J5" s="588">
        <v>647.01569616999996</v>
      </c>
      <c r="K5" s="588">
        <v>632.95404778</v>
      </c>
      <c r="L5" s="801">
        <v>650.40769196000008</v>
      </c>
      <c r="M5" s="710">
        <v>3.5435302480435804E-2</v>
      </c>
      <c r="N5" s="48"/>
      <c r="O5" s="838">
        <v>1932.7061455399999</v>
      </c>
      <c r="P5" s="801">
        <v>1930.37743591</v>
      </c>
      <c r="Q5" s="710">
        <v>-1.2048958582626008E-3</v>
      </c>
    </row>
    <row r="6" spans="1:17" x14ac:dyDescent="0.2">
      <c r="A6" s="527" t="s">
        <v>283</v>
      </c>
      <c r="B6" s="567">
        <v>75.228247799999991</v>
      </c>
      <c r="C6" s="74"/>
      <c r="D6" s="566">
        <v>17.10539425</v>
      </c>
      <c r="E6" s="567">
        <v>11.58329878</v>
      </c>
      <c r="F6" s="567">
        <v>71.443850249999997</v>
      </c>
      <c r="G6" s="567">
        <v>36.826553140000001</v>
      </c>
      <c r="H6" s="567">
        <v>136.95909641999998</v>
      </c>
      <c r="I6" s="48"/>
      <c r="J6" s="566">
        <v>22.0384253</v>
      </c>
      <c r="K6" s="566">
        <v>30.712883699999999</v>
      </c>
      <c r="L6" s="779">
        <v>16.546997380000001</v>
      </c>
      <c r="M6" s="710">
        <v>-0.76839157853198148</v>
      </c>
      <c r="N6" s="48"/>
      <c r="O6" s="838">
        <v>100.13254328000001</v>
      </c>
      <c r="P6" s="801">
        <v>69.29830638</v>
      </c>
      <c r="Q6" s="710">
        <v>-0.3079342228807514</v>
      </c>
    </row>
    <row r="7" spans="1:17" s="2" customFormat="1" x14ac:dyDescent="0.2">
      <c r="A7" s="678" t="s">
        <v>284</v>
      </c>
      <c r="B7" s="567">
        <v>331.56578304999999</v>
      </c>
      <c r="C7" s="74"/>
      <c r="D7" s="566">
        <v>74.44291462999999</v>
      </c>
      <c r="E7" s="567">
        <v>70.501356220000005</v>
      </c>
      <c r="F7" s="567">
        <v>67.9098927</v>
      </c>
      <c r="G7" s="567">
        <v>93.361597560000007</v>
      </c>
      <c r="H7" s="567">
        <v>306.21576111000002</v>
      </c>
      <c r="I7" s="48"/>
      <c r="J7" s="566">
        <v>71.246904040000004</v>
      </c>
      <c r="K7" s="566">
        <v>84.677765950000008</v>
      </c>
      <c r="L7" s="779">
        <v>93.59945909999999</v>
      </c>
      <c r="M7" s="710">
        <v>0.3782890147314279</v>
      </c>
      <c r="N7" s="48"/>
      <c r="O7" s="562">
        <v>212.85416355000001</v>
      </c>
      <c r="P7" s="779">
        <v>249.52412909</v>
      </c>
      <c r="Q7" s="710">
        <v>0.17227741721568965</v>
      </c>
    </row>
    <row r="8" spans="1:17" s="2" customFormat="1" x14ac:dyDescent="0.2">
      <c r="A8" s="530" t="s">
        <v>105</v>
      </c>
      <c r="B8" s="524"/>
      <c r="C8" s="74"/>
      <c r="D8" s="519"/>
      <c r="E8" s="524"/>
      <c r="F8" s="524"/>
      <c r="G8" s="524"/>
      <c r="H8" s="524"/>
      <c r="I8" s="48"/>
      <c r="J8" s="519"/>
      <c r="K8" s="519"/>
      <c r="L8" s="778"/>
      <c r="M8" s="577"/>
      <c r="N8" s="48"/>
      <c r="O8" s="520"/>
      <c r="P8" s="778"/>
      <c r="Q8" s="577"/>
    </row>
    <row r="9" spans="1:17" s="2" customFormat="1" x14ac:dyDescent="0.2">
      <c r="A9" s="626" t="s">
        <v>285</v>
      </c>
      <c r="B9" s="567">
        <v>937.68431378999992</v>
      </c>
      <c r="C9" s="19"/>
      <c r="D9" s="566">
        <v>197.17006683</v>
      </c>
      <c r="E9" s="567">
        <v>127.74816618000001</v>
      </c>
      <c r="F9" s="567">
        <v>509.31212899000002</v>
      </c>
      <c r="G9" s="567">
        <v>371.34816545000007</v>
      </c>
      <c r="H9" s="567">
        <v>1205.5785274500001</v>
      </c>
      <c r="I9" s="20"/>
      <c r="J9" s="566">
        <v>395.38186959000001</v>
      </c>
      <c r="K9" s="566">
        <v>333.02229955000001</v>
      </c>
      <c r="L9" s="779">
        <v>330.42605982999999</v>
      </c>
      <c r="M9" s="793">
        <v>-0.35123072665625116</v>
      </c>
      <c r="N9" s="20"/>
      <c r="O9" s="562">
        <v>834.23036200000001</v>
      </c>
      <c r="P9" s="779">
        <v>1058.83022897</v>
      </c>
      <c r="Q9" s="793">
        <v>0.26923003189615385</v>
      </c>
    </row>
    <row r="10" spans="1:17" s="2" customFormat="1" x14ac:dyDescent="0.2">
      <c r="A10" s="626" t="s">
        <v>308</v>
      </c>
      <c r="B10" s="567">
        <v>130.59280649999999</v>
      </c>
      <c r="C10" s="19"/>
      <c r="D10" s="598">
        <v>-69.234226550000002</v>
      </c>
      <c r="E10" s="567">
        <v>104.94987433</v>
      </c>
      <c r="F10" s="567">
        <v>4.2668870399999914</v>
      </c>
      <c r="G10" s="567">
        <v>36.986822230000001</v>
      </c>
      <c r="H10" s="567">
        <v>76.969357049999985</v>
      </c>
      <c r="I10" s="20"/>
      <c r="J10" s="566">
        <v>-33.025798500000008</v>
      </c>
      <c r="K10" s="566">
        <v>-5.7035259099999998</v>
      </c>
      <c r="L10" s="779">
        <v>-11.481119919999998</v>
      </c>
      <c r="M10" s="710">
        <v>-3.6907485040897687</v>
      </c>
      <c r="N10" s="20"/>
      <c r="O10" s="562">
        <v>39.982534819999991</v>
      </c>
      <c r="P10" s="779">
        <v>-50.210444330000001</v>
      </c>
      <c r="Q10" s="710">
        <v>-2.2558094316942561</v>
      </c>
    </row>
    <row r="11" spans="1:17" s="2" customFormat="1" ht="27" customHeight="1" x14ac:dyDescent="0.2">
      <c r="A11" s="641" t="s">
        <v>106</v>
      </c>
      <c r="B11" s="561">
        <v>-169.38390338999997</v>
      </c>
      <c r="C11" s="140"/>
      <c r="D11" s="598">
        <v>-97.762345530000005</v>
      </c>
      <c r="E11" s="597">
        <v>-85.398103180000007</v>
      </c>
      <c r="F11" s="597">
        <v>-40.52633814</v>
      </c>
      <c r="G11" s="597">
        <v>-77.699067189999994</v>
      </c>
      <c r="H11" s="561">
        <v>-301.38585403999997</v>
      </c>
      <c r="I11" s="20"/>
      <c r="J11" s="516">
        <v>-66.986525490000005</v>
      </c>
      <c r="K11" s="516">
        <v>-67.750262930000005</v>
      </c>
      <c r="L11" s="776">
        <v>-60.4547314</v>
      </c>
      <c r="M11" s="576">
        <v>0.49173930275063338</v>
      </c>
      <c r="N11" s="20"/>
      <c r="O11" s="533">
        <v>-223.68678685</v>
      </c>
      <c r="P11" s="776">
        <v>-195.19151982000002</v>
      </c>
      <c r="Q11" s="576">
        <v>-0.12738913831825188</v>
      </c>
    </row>
    <row r="12" spans="1:17" s="2" customFormat="1" x14ac:dyDescent="0.2">
      <c r="A12" s="624" t="s">
        <v>107</v>
      </c>
      <c r="B12" s="561">
        <v>272.33740211999998</v>
      </c>
      <c r="C12" s="140"/>
      <c r="D12" s="598">
        <v>70.028852450000002</v>
      </c>
      <c r="E12" s="597">
        <v>62.76138898</v>
      </c>
      <c r="F12" s="597">
        <v>71.606707970000002</v>
      </c>
      <c r="G12" s="597">
        <v>79.908939770000018</v>
      </c>
      <c r="H12" s="561">
        <v>284.30588917</v>
      </c>
      <c r="I12" s="20"/>
      <c r="J12" s="516">
        <v>67.471842930000008</v>
      </c>
      <c r="K12" s="516">
        <v>82.548493159999992</v>
      </c>
      <c r="L12" s="776">
        <v>76.875332509999993</v>
      </c>
      <c r="M12" s="710">
        <v>7.357724840817019E-2</v>
      </c>
      <c r="N12" s="20"/>
      <c r="O12" s="533">
        <v>204.39694940000001</v>
      </c>
      <c r="P12" s="776">
        <v>226.89566859999999</v>
      </c>
      <c r="Q12" s="710">
        <v>0.11007365455328064</v>
      </c>
    </row>
    <row r="13" spans="1:17" s="2" customFormat="1" x14ac:dyDescent="0.2">
      <c r="A13" s="530" t="s">
        <v>108</v>
      </c>
      <c r="B13" s="591">
        <v>4129.7684663800001</v>
      </c>
      <c r="C13" s="19"/>
      <c r="D13" s="596">
        <v>821.82234928999992</v>
      </c>
      <c r="E13" s="591">
        <v>835.59879420000004</v>
      </c>
      <c r="F13" s="591">
        <v>1249.5940654000001</v>
      </c>
      <c r="G13" s="591">
        <v>1122.86224066</v>
      </c>
      <c r="H13" s="591">
        <v>4029.8774495500002</v>
      </c>
      <c r="I13" s="20"/>
      <c r="J13" s="596">
        <v>1125.2354708299999</v>
      </c>
      <c r="K13" s="596">
        <v>1057.36119463</v>
      </c>
      <c r="L13" s="780">
        <v>1087.7920978</v>
      </c>
      <c r="M13" s="576">
        <v>-0.12948362358635776</v>
      </c>
      <c r="N13" s="20"/>
      <c r="O13" s="564">
        <v>2907.0152088899999</v>
      </c>
      <c r="P13" s="780">
        <v>3270.3887632600004</v>
      </c>
      <c r="Q13" s="576">
        <v>0.12499884873624351</v>
      </c>
    </row>
    <row r="14" spans="1:17" s="2" customFormat="1" x14ac:dyDescent="0.2">
      <c r="A14" s="626" t="s">
        <v>109</v>
      </c>
      <c r="B14" s="567">
        <v>189.69708183</v>
      </c>
      <c r="C14" s="19"/>
      <c r="D14" s="566">
        <v>81.030161550000003</v>
      </c>
      <c r="E14" s="567">
        <v>46.32654513</v>
      </c>
      <c r="F14" s="567">
        <v>23.837911170000002</v>
      </c>
      <c r="G14" s="567">
        <v>58.684108330000001</v>
      </c>
      <c r="H14" s="567">
        <v>209.87872618</v>
      </c>
      <c r="I14" s="20"/>
      <c r="J14" s="566">
        <v>126.96974665</v>
      </c>
      <c r="K14" s="566">
        <v>38.4578773</v>
      </c>
      <c r="L14" s="779">
        <v>38.879351630000002</v>
      </c>
      <c r="M14" s="710">
        <v>0.63098819157148489</v>
      </c>
      <c r="N14" s="20"/>
      <c r="O14" s="562">
        <v>151.19461784999999</v>
      </c>
      <c r="P14" s="779">
        <v>204.30697558</v>
      </c>
      <c r="Q14" s="710">
        <v>0.35128471162044089</v>
      </c>
    </row>
    <row r="15" spans="1:17" s="2" customFormat="1" ht="13.5" thickBot="1" x14ac:dyDescent="0.25">
      <c r="A15" s="988" t="s">
        <v>110</v>
      </c>
      <c r="B15" s="773">
        <v>3.27883769</v>
      </c>
      <c r="C15" s="19"/>
      <c r="D15" s="769">
        <v>0.55093456000000007</v>
      </c>
      <c r="E15" s="764">
        <v>-0.32791115000000004</v>
      </c>
      <c r="F15" s="764">
        <v>0.74509011999999997</v>
      </c>
      <c r="G15" s="764">
        <v>0.71420461000000002</v>
      </c>
      <c r="H15" s="764">
        <v>0.25390892000000004</v>
      </c>
      <c r="I15" s="20"/>
      <c r="J15" s="769">
        <v>1.10320295</v>
      </c>
      <c r="K15" s="769">
        <v>0.47790113000000001</v>
      </c>
      <c r="L15" s="833">
        <v>1.0377466399999999</v>
      </c>
      <c r="M15" s="766">
        <v>0.39278003042101806</v>
      </c>
      <c r="N15" s="20"/>
      <c r="O15" s="839">
        <v>0.96811353</v>
      </c>
      <c r="P15" s="511">
        <v>2.6188507200000002</v>
      </c>
      <c r="Q15" s="766">
        <v>1.7051070342958641</v>
      </c>
    </row>
    <row r="16" spans="1:17" s="2" customFormat="1" ht="13.5" thickBot="1" x14ac:dyDescent="0.25">
      <c r="A16" s="526" t="s">
        <v>111</v>
      </c>
      <c r="B16" s="765">
        <v>4322.7443859000005</v>
      </c>
      <c r="C16" s="19"/>
      <c r="D16" s="770">
        <v>903.40344540000001</v>
      </c>
      <c r="E16" s="770">
        <v>881.59742817999995</v>
      </c>
      <c r="F16" s="770">
        <v>1274.1770666899997</v>
      </c>
      <c r="G16" s="770">
        <v>1180.83214438</v>
      </c>
      <c r="H16" s="770">
        <v>4240.01008465</v>
      </c>
      <c r="I16" s="20"/>
      <c r="J16" s="770">
        <v>1253.3084204300001</v>
      </c>
      <c r="K16" s="770">
        <v>1096.29697306</v>
      </c>
      <c r="L16" s="834">
        <v>1127.70919607</v>
      </c>
      <c r="M16" s="767">
        <v>-0.11495095497244151</v>
      </c>
      <c r="N16" s="20"/>
      <c r="O16" s="840">
        <v>3059.1779402699999</v>
      </c>
      <c r="P16" s="768">
        <v>3477.3145895600001</v>
      </c>
      <c r="Q16" s="767">
        <v>0.13668268320903748</v>
      </c>
    </row>
    <row r="17" spans="1:17" s="2" customFormat="1" x14ac:dyDescent="0.2">
      <c r="A17" s="679" t="s">
        <v>293</v>
      </c>
      <c r="B17" s="149">
        <v>290.69128551</v>
      </c>
      <c r="C17" s="19"/>
      <c r="D17" s="149">
        <v>35.075505820000004</v>
      </c>
      <c r="E17" s="149">
        <v>74.333640349999996</v>
      </c>
      <c r="F17" s="149">
        <v>65.93311362</v>
      </c>
      <c r="G17" s="149">
        <v>80.53150565</v>
      </c>
      <c r="H17" s="149">
        <v>255.87376544</v>
      </c>
      <c r="I17" s="20"/>
      <c r="J17" s="149">
        <v>78.636736989999989</v>
      </c>
      <c r="K17" s="149">
        <v>65.267575899999997</v>
      </c>
      <c r="L17" s="835">
        <v>81.086799709999994</v>
      </c>
      <c r="M17" s="676">
        <v>0.22983422529287786</v>
      </c>
      <c r="N17" s="20"/>
      <c r="O17" s="151">
        <v>175.34225978999999</v>
      </c>
      <c r="P17" s="511">
        <v>224.99111260000001</v>
      </c>
      <c r="Q17" s="676">
        <v>0.28315394628461132</v>
      </c>
    </row>
    <row r="18" spans="1:17" s="2" customFormat="1" x14ac:dyDescent="0.2">
      <c r="A18" s="678" t="s">
        <v>294</v>
      </c>
      <c r="B18" s="567">
        <v>118.81591496999999</v>
      </c>
      <c r="C18" s="19"/>
      <c r="D18" s="566">
        <v>14.314004949999999</v>
      </c>
      <c r="E18" s="567">
        <v>25.218533670000003</v>
      </c>
      <c r="F18" s="567">
        <v>24.70848002</v>
      </c>
      <c r="G18" s="567">
        <v>24.045400079999997</v>
      </c>
      <c r="H18" s="567">
        <v>88.28641872</v>
      </c>
      <c r="I18" s="20"/>
      <c r="J18" s="566">
        <v>28.929051949999998</v>
      </c>
      <c r="K18" s="566">
        <v>24.048427399999998</v>
      </c>
      <c r="L18" s="779">
        <v>25.75136341</v>
      </c>
      <c r="M18" s="664">
        <v>4.220750888585012E-2</v>
      </c>
      <c r="N18" s="20"/>
      <c r="O18" s="562">
        <v>64.241018640000007</v>
      </c>
      <c r="P18" s="779">
        <v>78.728842760000006</v>
      </c>
      <c r="Q18" s="664">
        <v>0.22552295132784647</v>
      </c>
    </row>
    <row r="19" spans="1:17" s="2" customFormat="1" x14ac:dyDescent="0.2">
      <c r="A19" s="678" t="s">
        <v>295</v>
      </c>
      <c r="B19" s="567">
        <v>1831.44516516</v>
      </c>
      <c r="C19" s="19"/>
      <c r="D19" s="566">
        <v>314.58886401000001</v>
      </c>
      <c r="E19" s="567">
        <v>393.30878974000001</v>
      </c>
      <c r="F19" s="567">
        <v>729.28282764999994</v>
      </c>
      <c r="G19" s="567">
        <v>511.49715922000001</v>
      </c>
      <c r="H19" s="567">
        <v>1948.6776406199999</v>
      </c>
      <c r="I19" s="20"/>
      <c r="J19" s="566">
        <v>619.19457707000004</v>
      </c>
      <c r="K19" s="566">
        <v>515.00985498</v>
      </c>
      <c r="L19" s="779">
        <v>468.79559862000002</v>
      </c>
      <c r="M19" s="664">
        <v>-0.35718272685698543</v>
      </c>
      <c r="N19" s="20"/>
      <c r="O19" s="562">
        <v>1437.1804814000002</v>
      </c>
      <c r="P19" s="779">
        <v>1603.0000306700001</v>
      </c>
      <c r="Q19" s="664">
        <v>0.11537837551792395</v>
      </c>
    </row>
    <row r="20" spans="1:17" s="2" customFormat="1" x14ac:dyDescent="0.2">
      <c r="A20" s="678" t="s">
        <v>296</v>
      </c>
      <c r="B20" s="567">
        <v>391.74287493999998</v>
      </c>
      <c r="C20" s="19"/>
      <c r="D20" s="566">
        <v>93.025670239999997</v>
      </c>
      <c r="E20" s="567">
        <v>78.967865110000005</v>
      </c>
      <c r="F20" s="567">
        <v>81.564637840000003</v>
      </c>
      <c r="G20" s="567">
        <v>83.862059500000001</v>
      </c>
      <c r="H20" s="567">
        <v>337.42023268999998</v>
      </c>
      <c r="I20" s="20"/>
      <c r="J20" s="566">
        <v>100.01757366</v>
      </c>
      <c r="K20" s="566">
        <v>100.09836851999999</v>
      </c>
      <c r="L20" s="779">
        <v>86.801671620000008</v>
      </c>
      <c r="M20" s="664">
        <v>6.420716034163175E-2</v>
      </c>
      <c r="N20" s="48"/>
      <c r="O20" s="841">
        <v>253.55817318999999</v>
      </c>
      <c r="P20" s="779">
        <v>286.91761380000003</v>
      </c>
      <c r="Q20" s="664">
        <v>0.13156523487413929</v>
      </c>
    </row>
    <row r="21" spans="1:17" s="2" customFormat="1" x14ac:dyDescent="0.2">
      <c r="A21" s="678" t="s">
        <v>297</v>
      </c>
      <c r="B21" s="567">
        <v>1096.6453898299999</v>
      </c>
      <c r="C21" s="19"/>
      <c r="D21" s="566">
        <v>299.44520950999998</v>
      </c>
      <c r="E21" s="567">
        <v>172.31850396000002</v>
      </c>
      <c r="F21" s="567">
        <v>258.65500358999998</v>
      </c>
      <c r="G21" s="567">
        <v>285.58878800999997</v>
      </c>
      <c r="H21" s="567">
        <v>1016.0075050700001</v>
      </c>
      <c r="I21" s="20"/>
      <c r="J21" s="566">
        <v>277.78815664000001</v>
      </c>
      <c r="K21" s="566">
        <v>324.33085533999997</v>
      </c>
      <c r="L21" s="779">
        <v>410.96708652999996</v>
      </c>
      <c r="M21" s="664">
        <v>0.58886192351195876</v>
      </c>
      <c r="N21" s="48"/>
      <c r="O21" s="841">
        <v>730.41871705999995</v>
      </c>
      <c r="P21" s="779">
        <v>1013.0860985099999</v>
      </c>
      <c r="Q21" s="664">
        <v>0.38699361728812381</v>
      </c>
    </row>
    <row r="22" spans="1:17" s="2" customFormat="1" x14ac:dyDescent="0.2">
      <c r="A22" s="678" t="s">
        <v>298</v>
      </c>
      <c r="B22" s="567">
        <v>687.35736522000002</v>
      </c>
      <c r="C22" s="19"/>
      <c r="D22" s="566">
        <v>175.34797924</v>
      </c>
      <c r="E22" s="567">
        <v>158.90203131999999</v>
      </c>
      <c r="F22" s="567">
        <v>142.72738206</v>
      </c>
      <c r="G22" s="567">
        <v>221.78824041999999</v>
      </c>
      <c r="H22" s="567">
        <v>698.76563304000001</v>
      </c>
      <c r="I22" s="20"/>
      <c r="J22" s="566">
        <v>173.24493801</v>
      </c>
      <c r="K22" s="566">
        <v>109.61394586</v>
      </c>
      <c r="L22" s="779">
        <v>86.212626400000005</v>
      </c>
      <c r="M22" s="664">
        <v>-0.39596295289885031</v>
      </c>
      <c r="N22" s="20"/>
      <c r="O22" s="562">
        <v>476.97739261999999</v>
      </c>
      <c r="P22" s="779">
        <v>369.07151026999998</v>
      </c>
      <c r="Q22" s="664">
        <v>-0.22622850478778739</v>
      </c>
    </row>
    <row r="23" spans="1:17" s="2" customFormat="1" x14ac:dyDescent="0.2">
      <c r="A23" s="680" t="s">
        <v>299</v>
      </c>
      <c r="B23" s="561">
        <v>93.953609730000011</v>
      </c>
      <c r="C23" s="140"/>
      <c r="D23" s="598">
        <v>28.393788369999999</v>
      </c>
      <c r="E23" s="597">
        <v>21.451935969999997</v>
      </c>
      <c r="F23" s="597">
        <v>28.694378090000001</v>
      </c>
      <c r="G23" s="598">
        <v>26.481008500000002</v>
      </c>
      <c r="H23" s="598">
        <v>105.02111093000001</v>
      </c>
      <c r="I23" s="20"/>
      <c r="J23" s="516">
        <v>24.502613889999999</v>
      </c>
      <c r="K23" s="516">
        <v>42.072054940000001</v>
      </c>
      <c r="L23" s="776">
        <v>31.905950219999998</v>
      </c>
      <c r="M23" s="664">
        <v>0.11192339209885963</v>
      </c>
      <c r="N23" s="20"/>
      <c r="O23" s="598">
        <v>78.540102430000005</v>
      </c>
      <c r="P23" s="799">
        <v>98.480619050000001</v>
      </c>
      <c r="Q23" s="664">
        <v>0.25388961820838302</v>
      </c>
    </row>
    <row r="24" spans="1:17" s="2" customFormat="1" x14ac:dyDescent="0.2">
      <c r="A24" s="20"/>
      <c r="B24" s="116"/>
      <c r="C24" s="19"/>
      <c r="D24" s="827"/>
      <c r="E24" s="828"/>
      <c r="F24" s="829"/>
      <c r="G24" s="848"/>
      <c r="H24" s="830"/>
      <c r="I24" s="20"/>
      <c r="J24" s="771"/>
      <c r="K24" s="771"/>
      <c r="L24" s="778"/>
      <c r="M24" s="771"/>
      <c r="N24" s="20"/>
      <c r="O24" s="800"/>
      <c r="P24" s="798"/>
      <c r="Q24" s="772"/>
    </row>
    <row r="25" spans="1:17" s="144" customFormat="1" ht="13.5" thickBot="1" x14ac:dyDescent="0.25">
      <c r="A25" s="989" t="s">
        <v>8</v>
      </c>
      <c r="B25" s="842">
        <v>3.5221082169826091E-2</v>
      </c>
      <c r="C25" s="119"/>
      <c r="D25" s="843">
        <v>2.6800475393460779E-2</v>
      </c>
      <c r="E25" s="844">
        <v>2.6902169359562429E-2</v>
      </c>
      <c r="F25" s="844">
        <v>3.9525029308213611E-2</v>
      </c>
      <c r="G25" s="844">
        <v>3.5169680940888313E-2</v>
      </c>
      <c r="H25" s="692">
        <v>3.211835711760181E-2</v>
      </c>
      <c r="I25" s="71"/>
      <c r="J25" s="843">
        <v>3.4715928731532418E-2</v>
      </c>
      <c r="K25" s="843">
        <v>3.2083776753365323E-2</v>
      </c>
      <c r="L25" s="850">
        <v>3.2577957423941289E-2</v>
      </c>
      <c r="M25" s="842">
        <v>-0.17576386421119403</v>
      </c>
      <c r="N25" s="71"/>
      <c r="O25" s="843">
        <v>3.1038871875175872E-2</v>
      </c>
      <c r="P25" s="850">
        <v>3.3188271634620091E-2</v>
      </c>
      <c r="Q25" s="842">
        <v>6.9248643059197534E-2</v>
      </c>
    </row>
    <row r="26" spans="1:17" s="144" customFormat="1" ht="13.5" thickBot="1" x14ac:dyDescent="0.25">
      <c r="A26" s="990" t="s">
        <v>114</v>
      </c>
      <c r="B26" s="842">
        <v>2.7554794795104046E-2</v>
      </c>
      <c r="C26" s="119"/>
      <c r="D26" s="843">
        <v>2.5816486573637696E-2</v>
      </c>
      <c r="E26" s="845">
        <v>2.2159836210914902E-2</v>
      </c>
      <c r="F26" s="845">
        <v>2.4562233408613934E-2</v>
      </c>
      <c r="G26" s="845">
        <v>2.481368230618914E-2</v>
      </c>
      <c r="H26" s="851">
        <v>2.4298438800218605E-2</v>
      </c>
      <c r="I26" s="71"/>
      <c r="J26" s="849">
        <v>2.5603144465185839E-2</v>
      </c>
      <c r="K26" s="849">
        <v>2.4207624127263596E-2</v>
      </c>
      <c r="L26" s="850">
        <v>2.4836512138233076E-2</v>
      </c>
      <c r="M26" s="852">
        <v>1.1166685254401707E-2</v>
      </c>
      <c r="N26" s="71"/>
      <c r="O26" s="849">
        <v>2.4093054558132931E-2</v>
      </c>
      <c r="P26" s="850">
        <v>2.4933510454113433E-2</v>
      </c>
      <c r="Q26" s="852">
        <v>3.4883741866462294E-2</v>
      </c>
    </row>
    <row r="27" spans="1:17" s="2" customFormat="1" x14ac:dyDescent="0.2">
      <c r="A27" s="20"/>
      <c r="B27" s="19"/>
      <c r="C27" s="19"/>
      <c r="D27" s="78"/>
      <c r="E27" s="79"/>
      <c r="F27" s="681"/>
      <c r="G27" s="79"/>
      <c r="H27" s="116"/>
      <c r="I27" s="20"/>
      <c r="J27" s="78"/>
      <c r="K27" s="78"/>
      <c r="L27" s="80"/>
      <c r="M27" s="78"/>
      <c r="N27" s="20"/>
    </row>
    <row r="28" spans="1:17" ht="15.75" customHeight="1" thickBot="1" x14ac:dyDescent="0.3">
      <c r="A28" s="3" t="s">
        <v>71</v>
      </c>
      <c r="J28" s="14"/>
      <c r="K28" s="125"/>
      <c r="L28" s="125"/>
      <c r="M28" s="970" t="s">
        <v>332</v>
      </c>
      <c r="O28" s="797"/>
    </row>
    <row r="29" spans="1:17" ht="13.5" customHeight="1" thickTop="1" thickBot="1" x14ac:dyDescent="0.25">
      <c r="A29" s="763"/>
      <c r="B29" s="124">
        <v>43830</v>
      </c>
      <c r="C29" s="11"/>
      <c r="D29" s="124">
        <v>43921</v>
      </c>
      <c r="E29" s="124">
        <v>44012</v>
      </c>
      <c r="F29" s="124">
        <v>44104</v>
      </c>
      <c r="G29" s="124" t="s">
        <v>328</v>
      </c>
      <c r="H29" s="85"/>
      <c r="I29" s="8"/>
      <c r="J29" s="207" t="s">
        <v>327</v>
      </c>
      <c r="K29" s="207">
        <v>44377</v>
      </c>
      <c r="L29" s="513">
        <v>44469</v>
      </c>
      <c r="M29" s="971"/>
      <c r="N29" s="8"/>
    </row>
    <row r="30" spans="1:17" s="2" customFormat="1" x14ac:dyDescent="0.2">
      <c r="A30" s="48" t="s">
        <v>72</v>
      </c>
      <c r="B30" s="682">
        <v>3193.2766230899997</v>
      </c>
      <c r="C30" s="74"/>
      <c r="D30" s="682">
        <v>3139.55188159</v>
      </c>
      <c r="E30" s="682">
        <v>3163.3547799900002</v>
      </c>
      <c r="F30" s="682">
        <v>3206.0747889200002</v>
      </c>
      <c r="G30" s="682">
        <v>3249.8831760899998</v>
      </c>
      <c r="H30" s="7"/>
      <c r="I30" s="48"/>
      <c r="J30" s="689">
        <v>3706.0293462599998</v>
      </c>
      <c r="K30" s="689">
        <v>3823.0387106599997</v>
      </c>
      <c r="L30" s="511">
        <v>4056.4957256399998</v>
      </c>
      <c r="M30" s="690">
        <v>0.24819739844324248</v>
      </c>
      <c r="N30" s="48"/>
    </row>
    <row r="31" spans="1:17" x14ac:dyDescent="0.2">
      <c r="A31" s="684" t="s">
        <v>73</v>
      </c>
      <c r="B31" s="685">
        <v>398.35053259</v>
      </c>
      <c r="C31" s="74"/>
      <c r="D31" s="688">
        <v>411.51303693</v>
      </c>
      <c r="E31" s="685">
        <v>416.94230844999998</v>
      </c>
      <c r="F31" s="685">
        <v>418.71722944999999</v>
      </c>
      <c r="G31" s="685">
        <v>572.07976490999999</v>
      </c>
      <c r="H31" s="7"/>
      <c r="I31" s="48"/>
      <c r="J31" s="693">
        <v>581.92990605999989</v>
      </c>
      <c r="K31" s="693">
        <v>603.81595473000004</v>
      </c>
      <c r="L31" s="801">
        <v>605.4077715599999</v>
      </c>
      <c r="M31" s="660">
        <v>5.8257621916138029E-2</v>
      </c>
      <c r="N31" s="48"/>
    </row>
    <row r="32" spans="1:17" x14ac:dyDescent="0.2">
      <c r="A32" s="684" t="s">
        <v>74</v>
      </c>
      <c r="B32" s="685">
        <v>336.92497562</v>
      </c>
      <c r="C32" s="74"/>
      <c r="D32" s="688">
        <v>345.11682851</v>
      </c>
      <c r="E32" s="685">
        <v>374.83573656999999</v>
      </c>
      <c r="F32" s="685">
        <v>424.37826521</v>
      </c>
      <c r="G32" s="685">
        <v>437.52355983999996</v>
      </c>
      <c r="H32" s="7"/>
      <c r="I32" s="48"/>
      <c r="J32" s="693">
        <v>526.0379878</v>
      </c>
      <c r="K32" s="693">
        <v>518.88468087000001</v>
      </c>
      <c r="L32" s="779">
        <v>535.35040474000004</v>
      </c>
      <c r="M32" s="660">
        <v>0.22359217623794897</v>
      </c>
      <c r="N32" s="48"/>
    </row>
    <row r="33" spans="1:19" s="2" customFormat="1" x14ac:dyDescent="0.2">
      <c r="A33" s="686" t="s">
        <v>75</v>
      </c>
      <c r="B33" s="685"/>
      <c r="C33" s="74"/>
      <c r="D33" s="688"/>
      <c r="E33" s="685"/>
      <c r="F33" s="685"/>
      <c r="G33" s="685"/>
      <c r="H33" s="7"/>
      <c r="I33" s="48"/>
      <c r="J33" s="693"/>
      <c r="K33" s="693"/>
      <c r="L33" s="779"/>
      <c r="M33" s="660" t="s">
        <v>343</v>
      </c>
      <c r="N33" s="48"/>
    </row>
    <row r="34" spans="1:19" s="2" customFormat="1" x14ac:dyDescent="0.2">
      <c r="A34" s="684" t="s">
        <v>76</v>
      </c>
      <c r="B34" s="685">
        <v>412.54411122999994</v>
      </c>
      <c r="C34" s="74"/>
      <c r="D34" s="688">
        <v>408.58572620000007</v>
      </c>
      <c r="E34" s="685">
        <v>411.03485491999993</v>
      </c>
      <c r="F34" s="685">
        <v>413.11031859999997</v>
      </c>
      <c r="G34" s="685">
        <v>458.81475862000002</v>
      </c>
      <c r="H34" s="7"/>
      <c r="I34" s="48"/>
      <c r="J34" s="693">
        <v>488.0798987</v>
      </c>
      <c r="K34" s="693">
        <v>527.74890015000005</v>
      </c>
      <c r="L34" s="776">
        <v>547.28151097</v>
      </c>
      <c r="M34" s="660">
        <v>0.19281583839213418</v>
      </c>
      <c r="N34" s="48"/>
    </row>
    <row r="35" spans="1:19" s="2" customFormat="1" ht="25.5" x14ac:dyDescent="0.2">
      <c r="A35" s="687" t="s">
        <v>84</v>
      </c>
      <c r="B35" s="685">
        <v>27228.185759739998</v>
      </c>
      <c r="C35" s="19"/>
      <c r="D35" s="688">
        <v>27117.309887939999</v>
      </c>
      <c r="E35" s="685">
        <v>27508.599164089999</v>
      </c>
      <c r="F35" s="685">
        <v>27211.116971150001</v>
      </c>
      <c r="G35" s="685">
        <v>26725.528186519998</v>
      </c>
      <c r="H35" s="19"/>
      <c r="I35" s="20"/>
      <c r="J35" s="693">
        <v>26653.927637029999</v>
      </c>
      <c r="K35" s="693">
        <v>26159.840120479996</v>
      </c>
      <c r="L35" s="779">
        <v>25478.942755489999</v>
      </c>
      <c r="M35" s="660">
        <v>-4.6643996044903595E-2</v>
      </c>
      <c r="N35" s="20"/>
    </row>
    <row r="36" spans="1:19" s="2" customFormat="1" x14ac:dyDescent="0.2">
      <c r="A36" s="684" t="s">
        <v>77</v>
      </c>
      <c r="B36" s="685">
        <v>335.87042843</v>
      </c>
      <c r="C36" s="19"/>
      <c r="D36" s="688">
        <v>312.73936808999997</v>
      </c>
      <c r="E36" s="685">
        <v>336.0462541</v>
      </c>
      <c r="F36" s="685">
        <v>370.04851116000003</v>
      </c>
      <c r="G36" s="685">
        <v>474.33128556999998</v>
      </c>
      <c r="H36" s="19"/>
      <c r="I36" s="20"/>
      <c r="J36" s="693">
        <v>443.14977159</v>
      </c>
      <c r="K36" s="693">
        <v>432.78560986000002</v>
      </c>
      <c r="L36" s="779">
        <v>373.33524868000001</v>
      </c>
      <c r="M36" s="660">
        <v>-0.21292299277420393</v>
      </c>
      <c r="N36" s="20"/>
    </row>
    <row r="37" spans="1:19" s="2" customFormat="1" x14ac:dyDescent="0.2">
      <c r="A37" s="684" t="s">
        <v>230</v>
      </c>
      <c r="B37" s="685"/>
      <c r="C37" s="19"/>
      <c r="D37" s="688"/>
      <c r="E37" s="685"/>
      <c r="F37" s="685"/>
      <c r="G37" s="685"/>
      <c r="H37" s="19"/>
      <c r="I37" s="20"/>
      <c r="J37" s="693"/>
      <c r="K37" s="693"/>
      <c r="L37" s="776"/>
      <c r="M37" s="660" t="s">
        <v>343</v>
      </c>
      <c r="N37" s="20"/>
    </row>
    <row r="38" spans="1:19" s="2" customFormat="1" x14ac:dyDescent="0.2">
      <c r="A38" s="684" t="s">
        <v>78</v>
      </c>
      <c r="B38" s="685">
        <v>81482.85820137999</v>
      </c>
      <c r="C38" s="19"/>
      <c r="D38" s="688">
        <v>80361.339992600013</v>
      </c>
      <c r="E38" s="685">
        <v>83784.989276449996</v>
      </c>
      <c r="F38" s="685">
        <v>85307.920543479995</v>
      </c>
      <c r="G38" s="685">
        <v>86742.318869870011</v>
      </c>
      <c r="H38" s="19"/>
      <c r="I38" s="20"/>
      <c r="J38" s="693">
        <v>87852.689380679993</v>
      </c>
      <c r="K38" s="693">
        <v>89763.157972970017</v>
      </c>
      <c r="L38" s="776">
        <v>91541.699246410004</v>
      </c>
      <c r="M38" s="660">
        <v>5.5329168496636313E-2</v>
      </c>
      <c r="N38" s="20"/>
    </row>
    <row r="39" spans="1:19" s="2" customFormat="1" x14ac:dyDescent="0.2">
      <c r="A39" s="684" t="s">
        <v>79</v>
      </c>
      <c r="B39" s="685">
        <v>2067.0879608999999</v>
      </c>
      <c r="C39" s="19"/>
      <c r="D39" s="688">
        <v>2326.4198643300001</v>
      </c>
      <c r="E39" s="685">
        <v>2296.30457118</v>
      </c>
      <c r="F39" s="685">
        <v>2430.6444726899999</v>
      </c>
      <c r="G39" s="685">
        <v>2724.6501706399999</v>
      </c>
      <c r="H39" s="19"/>
      <c r="I39" s="20"/>
      <c r="J39" s="693">
        <v>2869.0794035399999</v>
      </c>
      <c r="K39" s="693">
        <v>3100.6866161299995</v>
      </c>
      <c r="L39" s="511">
        <v>3357.4525303</v>
      </c>
      <c r="M39" s="660">
        <v>0.23225086525928559</v>
      </c>
      <c r="N39" s="20"/>
    </row>
    <row r="40" spans="1:19" s="2" customFormat="1" x14ac:dyDescent="0.2">
      <c r="A40" s="684" t="s">
        <v>80</v>
      </c>
      <c r="B40" s="685"/>
      <c r="C40" s="19"/>
      <c r="D40" s="688"/>
      <c r="E40" s="685"/>
      <c r="F40" s="685"/>
      <c r="G40" s="685"/>
      <c r="H40" s="19"/>
      <c r="I40" s="20"/>
      <c r="J40" s="693"/>
      <c r="K40" s="693"/>
      <c r="L40" s="801"/>
      <c r="M40" s="660" t="s">
        <v>343</v>
      </c>
      <c r="N40" s="20"/>
    </row>
    <row r="41" spans="1:19" s="2" customFormat="1" x14ac:dyDescent="0.2">
      <c r="A41" s="684" t="s">
        <v>78</v>
      </c>
      <c r="B41" s="685">
        <v>1128.0397877799999</v>
      </c>
      <c r="C41" s="19"/>
      <c r="D41" s="688">
        <v>1056.0260787100001</v>
      </c>
      <c r="E41" s="685">
        <v>1122.8278702299999</v>
      </c>
      <c r="F41" s="685">
        <v>878.72103052</v>
      </c>
      <c r="G41" s="685">
        <v>584.98229228000002</v>
      </c>
      <c r="H41" s="19"/>
      <c r="I41" s="20"/>
      <c r="J41" s="693">
        <v>576.51064244000008</v>
      </c>
      <c r="K41" s="693">
        <v>594.60791558000005</v>
      </c>
      <c r="L41" s="779">
        <v>576.17927242999997</v>
      </c>
      <c r="M41" s="660">
        <v>-1.5048352687206669E-2</v>
      </c>
      <c r="N41" s="20"/>
    </row>
    <row r="42" spans="1:19" s="2" customFormat="1" x14ac:dyDescent="0.2">
      <c r="A42" s="684" t="s">
        <v>79</v>
      </c>
      <c r="B42" s="685">
        <v>147.11812094000001</v>
      </c>
      <c r="C42" s="19"/>
      <c r="D42" s="688">
        <v>128.09241243</v>
      </c>
      <c r="E42" s="685">
        <v>32.981519570000003</v>
      </c>
      <c r="F42" s="685">
        <v>37.686436890000003</v>
      </c>
      <c r="G42" s="685">
        <v>40.415629240000001</v>
      </c>
      <c r="H42" s="19"/>
      <c r="I42" s="20"/>
      <c r="J42" s="693">
        <v>45.743895939999994</v>
      </c>
      <c r="K42" s="693">
        <v>50.127002900000008</v>
      </c>
      <c r="L42" s="779">
        <v>46.35636882</v>
      </c>
      <c r="M42" s="660">
        <v>0.14699114406266259</v>
      </c>
      <c r="N42" s="20"/>
    </row>
    <row r="43" spans="1:19" s="2" customFormat="1" x14ac:dyDescent="0.2">
      <c r="A43" s="684" t="s">
        <v>81</v>
      </c>
      <c r="B43" s="685"/>
      <c r="C43" s="19"/>
      <c r="D43" s="688"/>
      <c r="E43" s="685"/>
      <c r="F43" s="685"/>
      <c r="G43" s="685"/>
      <c r="H43" s="19"/>
      <c r="I43" s="20"/>
      <c r="J43" s="693"/>
      <c r="K43" s="693"/>
      <c r="L43" s="778"/>
      <c r="M43" s="660" t="s">
        <v>343</v>
      </c>
      <c r="N43" s="20"/>
    </row>
    <row r="44" spans="1:19" s="2" customFormat="1" x14ac:dyDescent="0.2">
      <c r="A44" s="684" t="s">
        <v>78</v>
      </c>
      <c r="B44" s="685">
        <v>0</v>
      </c>
      <c r="C44" s="19"/>
      <c r="D44" s="688">
        <v>0</v>
      </c>
      <c r="E44" s="685">
        <v>0</v>
      </c>
      <c r="F44" s="685">
        <v>0</v>
      </c>
      <c r="G44" s="685">
        <v>0</v>
      </c>
      <c r="H44" s="19"/>
      <c r="I44" s="20"/>
      <c r="J44" s="693">
        <v>0</v>
      </c>
      <c r="K44" s="693">
        <v>0</v>
      </c>
      <c r="L44" s="779">
        <v>0</v>
      </c>
      <c r="M44" s="660" t="s">
        <v>343</v>
      </c>
      <c r="N44" s="20"/>
      <c r="S44" s="120"/>
    </row>
    <row r="45" spans="1:19" s="2" customFormat="1" x14ac:dyDescent="0.2">
      <c r="A45" s="684" t="s">
        <v>79</v>
      </c>
      <c r="B45" s="685">
        <v>121.73218962</v>
      </c>
      <c r="C45" s="19"/>
      <c r="D45" s="688">
        <v>98.095897349999987</v>
      </c>
      <c r="E45" s="685">
        <v>105.26433767</v>
      </c>
      <c r="F45" s="685">
        <v>115.88344812999999</v>
      </c>
      <c r="G45" s="685">
        <v>135.14208734000002</v>
      </c>
      <c r="H45" s="19"/>
      <c r="I45" s="20"/>
      <c r="J45" s="693">
        <v>127.85473374999999</v>
      </c>
      <c r="K45" s="693">
        <v>141.51957318999999</v>
      </c>
      <c r="L45" s="779">
        <v>148.82302593</v>
      </c>
      <c r="M45" s="660">
        <v>0.10123373746315247</v>
      </c>
      <c r="N45" s="20"/>
    </row>
    <row r="46" spans="1:19" s="2" customFormat="1" x14ac:dyDescent="0.2">
      <c r="A46" s="684" t="s">
        <v>82</v>
      </c>
      <c r="B46" s="685">
        <v>321.21442816000001</v>
      </c>
      <c r="C46" s="19"/>
      <c r="D46" s="688">
        <v>395.0975861</v>
      </c>
      <c r="E46" s="685">
        <v>325.84158968000003</v>
      </c>
      <c r="F46" s="685">
        <v>295.94347499000003</v>
      </c>
      <c r="G46" s="685">
        <v>306.50976424999999</v>
      </c>
      <c r="H46" s="19"/>
      <c r="I46" s="20"/>
      <c r="J46" s="693">
        <v>265.57279308</v>
      </c>
      <c r="K46" s="693">
        <v>282.73171797000003</v>
      </c>
      <c r="L46" s="776">
        <v>284.61901180000001</v>
      </c>
      <c r="M46" s="660">
        <v>-7.1419429340414495E-2</v>
      </c>
      <c r="N46" s="20"/>
    </row>
    <row r="47" spans="1:19" s="2" customFormat="1" x14ac:dyDescent="0.2">
      <c r="A47" s="684" t="s">
        <v>83</v>
      </c>
      <c r="B47" s="685">
        <v>5464.7421470099998</v>
      </c>
      <c r="C47" s="19"/>
      <c r="D47" s="688">
        <v>6577.9188618099997</v>
      </c>
      <c r="E47" s="685">
        <v>5928.34871957</v>
      </c>
      <c r="F47" s="685">
        <v>6004.4576618700003</v>
      </c>
      <c r="G47" s="685">
        <v>5849.0769870499998</v>
      </c>
      <c r="H47" s="19"/>
      <c r="I47" s="20"/>
      <c r="J47" s="693">
        <v>6863.34392088</v>
      </c>
      <c r="K47" s="693">
        <v>6651.0731080900005</v>
      </c>
      <c r="L47" s="776">
        <v>6921.5617454799994</v>
      </c>
      <c r="M47" s="660">
        <v>0.18335965842209073</v>
      </c>
      <c r="N47" s="20"/>
    </row>
    <row r="48" spans="1:19" s="2" customFormat="1" ht="13.5" thickBot="1" x14ac:dyDescent="0.25">
      <c r="A48" s="526" t="s">
        <v>112</v>
      </c>
      <c r="B48" s="683">
        <v>122637.94527275</v>
      </c>
      <c r="C48" s="19"/>
      <c r="D48" s="683">
        <v>122677.80742998999</v>
      </c>
      <c r="E48" s="683">
        <v>125807.37099081001</v>
      </c>
      <c r="F48" s="683">
        <v>127114.70642707001</v>
      </c>
      <c r="G48" s="683">
        <v>128301.25654133</v>
      </c>
      <c r="H48" s="19"/>
      <c r="I48" s="20"/>
      <c r="J48" s="691">
        <v>130999.99493437</v>
      </c>
      <c r="K48" s="691">
        <v>132650.06165701</v>
      </c>
      <c r="L48" s="512">
        <v>134473.40065217999</v>
      </c>
      <c r="M48" s="692">
        <v>4.8106653646542714E-2</v>
      </c>
      <c r="N48" s="20"/>
    </row>
    <row r="49" spans="1:14" s="144" customFormat="1" ht="13.5" thickBot="1" x14ac:dyDescent="0.25">
      <c r="A49" s="153" t="s">
        <v>113</v>
      </c>
      <c r="B49" s="150"/>
      <c r="C49" s="140"/>
      <c r="D49" s="175">
        <v>122657.87635137</v>
      </c>
      <c r="E49" s="175">
        <v>124242.58921040001</v>
      </c>
      <c r="F49" s="175">
        <v>126461.03870894</v>
      </c>
      <c r="G49" s="826">
        <v>127707.98148420001</v>
      </c>
      <c r="H49" s="11"/>
      <c r="I49" s="6"/>
      <c r="J49" s="175">
        <v>129650.62573785</v>
      </c>
      <c r="K49" s="175">
        <v>131825.02829568999</v>
      </c>
      <c r="L49" s="514">
        <v>133561.73115459498</v>
      </c>
      <c r="M49" s="692">
        <f>L49/G49-1</f>
        <v>4.5836991567509866E-2</v>
      </c>
      <c r="N49" s="71"/>
    </row>
    <row r="50" spans="1:14" x14ac:dyDescent="0.2">
      <c r="A50" s="6"/>
      <c r="B50" s="6"/>
      <c r="D50" s="6"/>
      <c r="E50" s="6"/>
      <c r="F50" s="67"/>
      <c r="G50" s="6"/>
      <c r="H50" s="11"/>
      <c r="J50" s="6"/>
      <c r="K50" s="6"/>
      <c r="L50" s="6"/>
      <c r="M50" s="6"/>
    </row>
    <row r="51" spans="1:14" ht="15.75" customHeight="1" x14ac:dyDescent="0.25">
      <c r="A51" s="3" t="s">
        <v>85</v>
      </c>
      <c r="B51" s="6"/>
      <c r="D51" s="6"/>
      <c r="E51" s="6"/>
      <c r="F51" s="67"/>
      <c r="G51" s="6"/>
      <c r="H51" s="6"/>
      <c r="J51" s="14"/>
      <c r="K51" s="125"/>
      <c r="L51" s="125"/>
      <c r="M51" s="68"/>
    </row>
    <row r="52" spans="1:14" ht="13.5" thickBot="1" x14ac:dyDescent="0.25">
      <c r="A52" s="991" t="s">
        <v>86</v>
      </c>
      <c r="B52" s="124">
        <v>43830</v>
      </c>
      <c r="C52" s="11"/>
      <c r="D52" s="124">
        <v>43921</v>
      </c>
      <c r="E52" s="124">
        <v>44012</v>
      </c>
      <c r="F52" s="124">
        <v>44104</v>
      </c>
      <c r="G52" s="124">
        <v>44196</v>
      </c>
      <c r="H52" s="11"/>
      <c r="J52" s="207">
        <v>44286</v>
      </c>
      <c r="K52" s="207">
        <v>44377</v>
      </c>
      <c r="L52" s="513">
        <v>44469</v>
      </c>
      <c r="M52" s="76"/>
      <c r="N52" s="8"/>
    </row>
    <row r="53" spans="1:14" s="2" customFormat="1" x14ac:dyDescent="0.2">
      <c r="A53" s="48" t="s">
        <v>87</v>
      </c>
      <c r="B53" s="155">
        <v>0.40457404894180404</v>
      </c>
      <c r="C53" s="154"/>
      <c r="D53" s="155">
        <v>0.41799961998454827</v>
      </c>
      <c r="E53" s="694">
        <v>0.40462485339564136</v>
      </c>
      <c r="F53" s="694">
        <v>0.42815230700224993</v>
      </c>
      <c r="G53" s="694">
        <v>0.42188152995758865</v>
      </c>
      <c r="H53" s="120"/>
      <c r="I53" s="20"/>
      <c r="J53" s="155">
        <v>0.41598274440722327</v>
      </c>
      <c r="K53" s="155">
        <v>0.40743485515318867</v>
      </c>
      <c r="L53" s="836">
        <v>0.39916594737754063</v>
      </c>
      <c r="M53" s="120"/>
      <c r="N53" s="20"/>
    </row>
    <row r="54" spans="1:14" s="2" customFormat="1" x14ac:dyDescent="0.2">
      <c r="A54" s="684" t="s">
        <v>88</v>
      </c>
      <c r="B54" s="698">
        <v>0.20933034402786604</v>
      </c>
      <c r="C54" s="154"/>
      <c r="D54" s="698">
        <v>0.21135707168897677</v>
      </c>
      <c r="E54" s="699">
        <v>0.21348669172202925</v>
      </c>
      <c r="F54" s="699">
        <v>0.19029024071174361</v>
      </c>
      <c r="G54" s="697">
        <v>0.18861354474029077</v>
      </c>
      <c r="H54" s="137"/>
      <c r="I54" s="20"/>
      <c r="J54" s="698">
        <v>0.18032032410463991</v>
      </c>
      <c r="K54" s="698">
        <v>0.1863343119428742</v>
      </c>
      <c r="L54" s="836">
        <v>0.18955214203695039</v>
      </c>
      <c r="M54" s="120"/>
      <c r="N54" s="20"/>
    </row>
    <row r="55" spans="1:14" s="2" customFormat="1" x14ac:dyDescent="0.2">
      <c r="A55" s="684" t="s">
        <v>89</v>
      </c>
      <c r="B55" s="698">
        <v>0.14088492741319497</v>
      </c>
      <c r="C55" s="154"/>
      <c r="D55" s="698">
        <v>0.137668947627583</v>
      </c>
      <c r="E55" s="699">
        <v>0.14055048904611475</v>
      </c>
      <c r="F55" s="699">
        <v>0.14747688011598872</v>
      </c>
      <c r="G55" s="697">
        <v>0.15499574939255295</v>
      </c>
      <c r="H55" s="120"/>
      <c r="I55" s="20"/>
      <c r="J55" s="698">
        <v>0.16136743695888697</v>
      </c>
      <c r="K55" s="698">
        <v>0.15927703395432266</v>
      </c>
      <c r="L55" s="836">
        <v>0.15973536405801617</v>
      </c>
      <c r="M55" s="120"/>
      <c r="N55" s="20"/>
    </row>
    <row r="56" spans="1:14" s="2" customFormat="1" x14ac:dyDescent="0.2">
      <c r="A56" s="684" t="s">
        <v>90</v>
      </c>
      <c r="B56" s="698">
        <v>0.18707087158342706</v>
      </c>
      <c r="C56" s="154"/>
      <c r="D56" s="698">
        <v>0.17654178702010911</v>
      </c>
      <c r="E56" s="699">
        <v>0.18190388965003873</v>
      </c>
      <c r="F56" s="699">
        <v>0.1785705182206522</v>
      </c>
      <c r="G56" s="697">
        <v>0.17998466719905243</v>
      </c>
      <c r="H56" s="120"/>
      <c r="I56" s="20"/>
      <c r="J56" s="698">
        <v>0.18921812642573113</v>
      </c>
      <c r="K56" s="698">
        <v>0.18978258980646387</v>
      </c>
      <c r="L56" s="836">
        <v>0.19215276839734502</v>
      </c>
      <c r="M56" s="120"/>
      <c r="N56" s="20"/>
    </row>
    <row r="57" spans="1:14" s="2" customFormat="1" x14ac:dyDescent="0.2">
      <c r="A57" s="684" t="s">
        <v>91</v>
      </c>
      <c r="B57" s="698">
        <v>2.8136795409435495E-2</v>
      </c>
      <c r="C57" s="154"/>
      <c r="D57" s="698">
        <v>2.8380646688235766E-2</v>
      </c>
      <c r="E57" s="699">
        <v>3.2901441471885222E-2</v>
      </c>
      <c r="F57" s="699">
        <v>3.1905426210798483E-2</v>
      </c>
      <c r="G57" s="697">
        <v>3.1776881718134392E-2</v>
      </c>
      <c r="H57" s="120"/>
      <c r="I57" s="20"/>
      <c r="J57" s="698">
        <v>3.1243768529066445E-2</v>
      </c>
      <c r="K57" s="698">
        <v>3.212084545202535E-2</v>
      </c>
      <c r="L57" s="836">
        <v>3.2782677559491664E-2</v>
      </c>
      <c r="M57" s="120"/>
      <c r="N57" s="20"/>
    </row>
    <row r="58" spans="1:14" s="2" customFormat="1" x14ac:dyDescent="0.2">
      <c r="A58" s="684" t="s">
        <v>220</v>
      </c>
      <c r="B58" s="698">
        <v>2.8981703249180459E-2</v>
      </c>
      <c r="C58" s="154"/>
      <c r="D58" s="698">
        <v>2.664706617945159E-2</v>
      </c>
      <c r="E58" s="699">
        <v>2.5054393231477772E-2</v>
      </c>
      <c r="F58" s="699">
        <v>2.2469192561042038E-2</v>
      </c>
      <c r="G58" s="697">
        <v>2.1632801915911187E-2</v>
      </c>
      <c r="H58" s="120"/>
      <c r="I58" s="20"/>
      <c r="J58" s="698">
        <v>2.0767686179694905E-2</v>
      </c>
      <c r="K58" s="698">
        <v>2.3972248757432021E-2</v>
      </c>
      <c r="L58" s="836">
        <v>2.5564774893103808E-2</v>
      </c>
      <c r="M58" s="120"/>
      <c r="N58" s="120"/>
    </row>
    <row r="59" spans="1:14" s="2" customFormat="1" ht="13.5" thickBot="1" x14ac:dyDescent="0.25">
      <c r="A59" s="695" t="s">
        <v>92</v>
      </c>
      <c r="B59" s="696">
        <v>1</v>
      </c>
      <c r="C59" s="19"/>
      <c r="D59" s="696">
        <v>1</v>
      </c>
      <c r="E59" s="696">
        <v>1</v>
      </c>
      <c r="F59" s="696">
        <v>1</v>
      </c>
      <c r="G59" s="696">
        <v>1</v>
      </c>
      <c r="H59" s="121"/>
      <c r="I59" s="20"/>
      <c r="J59" s="696">
        <v>1</v>
      </c>
      <c r="K59" s="696">
        <v>1</v>
      </c>
      <c r="L59" s="832">
        <v>1</v>
      </c>
      <c r="M59" s="120"/>
      <c r="N59" s="20"/>
    </row>
    <row r="60" spans="1:14" x14ac:dyDescent="0.2">
      <c r="A60" s="75"/>
      <c r="B60" s="11"/>
      <c r="D60" s="11"/>
      <c r="E60" s="11"/>
      <c r="F60" s="76"/>
      <c r="G60" s="11"/>
      <c r="H60" s="11"/>
      <c r="J60" s="11"/>
      <c r="K60" s="11"/>
      <c r="L60" s="77"/>
      <c r="M60" s="11"/>
    </row>
    <row r="61" spans="1:14" ht="12.75" customHeight="1" x14ac:dyDescent="0.2">
      <c r="A61" s="75"/>
      <c r="B61" s="11"/>
      <c r="D61" s="11"/>
      <c r="E61" s="11"/>
      <c r="F61" s="76"/>
      <c r="G61" s="11"/>
      <c r="H61" s="11"/>
      <c r="J61" s="14"/>
      <c r="K61" s="125"/>
      <c r="L61" s="125"/>
      <c r="M61" s="68"/>
    </row>
    <row r="62" spans="1:14" ht="15" thickBot="1" x14ac:dyDescent="0.25">
      <c r="A62" s="762" t="s">
        <v>93</v>
      </c>
      <c r="B62" s="124">
        <v>43830</v>
      </c>
      <c r="C62" s="11"/>
      <c r="D62" s="124">
        <v>43921</v>
      </c>
      <c r="E62" s="124">
        <v>44012</v>
      </c>
      <c r="F62" s="124">
        <v>44104</v>
      </c>
      <c r="G62" s="124" t="s">
        <v>328</v>
      </c>
      <c r="H62" s="11"/>
      <c r="J62" s="207" t="s">
        <v>323</v>
      </c>
      <c r="K62" s="207">
        <v>44377</v>
      </c>
      <c r="L62" s="513">
        <v>44469</v>
      </c>
      <c r="M62" s="76"/>
      <c r="N62" s="8"/>
    </row>
    <row r="63" spans="1:14" s="2" customFormat="1" x14ac:dyDescent="0.2">
      <c r="A63" s="66" t="s">
        <v>94</v>
      </c>
      <c r="B63" s="700">
        <v>0.66466062600103948</v>
      </c>
      <c r="C63" s="19"/>
      <c r="D63" s="700">
        <v>0.6646176144063638</v>
      </c>
      <c r="E63" s="700">
        <v>0.66392971691148772</v>
      </c>
      <c r="F63" s="700">
        <v>0.67160355599540578</v>
      </c>
      <c r="G63" s="700">
        <v>0.67837304846120505</v>
      </c>
      <c r="H63" s="120"/>
      <c r="I63" s="20"/>
      <c r="J63" s="700">
        <v>0.66194785745230955</v>
      </c>
      <c r="K63" s="700">
        <v>0.65740934251418437</v>
      </c>
      <c r="L63" s="836">
        <v>0.64863015854349371</v>
      </c>
      <c r="M63" s="120"/>
      <c r="N63" s="20"/>
    </row>
    <row r="64" spans="1:14" s="2" customFormat="1" x14ac:dyDescent="0.2">
      <c r="A64" s="684" t="s">
        <v>95</v>
      </c>
      <c r="B64" s="701">
        <v>0.18817388536732194</v>
      </c>
      <c r="C64" s="19"/>
      <c r="D64" s="701">
        <v>0.19603781981950349</v>
      </c>
      <c r="E64" s="702">
        <v>0.19260358032125199</v>
      </c>
      <c r="F64" s="702">
        <v>0.18442812833680217</v>
      </c>
      <c r="G64" s="703">
        <v>0.17549411268043871</v>
      </c>
      <c r="H64" s="120"/>
      <c r="I64" s="20"/>
      <c r="J64" s="701">
        <v>0.19240648757043685</v>
      </c>
      <c r="K64" s="701">
        <v>0.19416425773619214</v>
      </c>
      <c r="L64" s="836">
        <v>0.20201807713015249</v>
      </c>
      <c r="M64" s="120"/>
      <c r="N64" s="20"/>
    </row>
    <row r="65" spans="1:14" s="2" customFormat="1" x14ac:dyDescent="0.2">
      <c r="A65" s="684" t="s">
        <v>96</v>
      </c>
      <c r="B65" s="701">
        <v>3.378185185258871E-2</v>
      </c>
      <c r="C65" s="19"/>
      <c r="D65" s="701">
        <v>3.2519924879281896E-2</v>
      </c>
      <c r="E65" s="702">
        <v>3.1554924858392355E-2</v>
      </c>
      <c r="F65" s="702">
        <v>3.0840430215272979E-2</v>
      </c>
      <c r="G65" s="703">
        <v>3.082507600291198E-2</v>
      </c>
      <c r="H65" s="120"/>
      <c r="I65" s="20"/>
      <c r="J65" s="701">
        <v>3.0475596995955173E-2</v>
      </c>
      <c r="K65" s="701">
        <v>3.1571377007908005E-2</v>
      </c>
      <c r="L65" s="836">
        <v>3.0319566058895214E-2</v>
      </c>
      <c r="M65" s="120"/>
      <c r="N65" s="20"/>
    </row>
    <row r="66" spans="1:14" s="2" customFormat="1" x14ac:dyDescent="0.2">
      <c r="A66" s="684" t="s">
        <v>97</v>
      </c>
      <c r="B66" s="701">
        <v>2.0903556099598684E-2</v>
      </c>
      <c r="C66" s="19"/>
      <c r="D66" s="701">
        <v>1.8824602188078736E-2</v>
      </c>
      <c r="E66" s="702">
        <v>1.9779560092477992E-2</v>
      </c>
      <c r="F66" s="702">
        <v>2.0229881025384693E-2</v>
      </c>
      <c r="G66" s="703">
        <v>2.1730314936321323E-2</v>
      </c>
      <c r="H66" s="120"/>
      <c r="I66" s="20"/>
      <c r="J66" s="701">
        <v>2.0222267522183448E-2</v>
      </c>
      <c r="K66" s="701">
        <v>2.0388378664159316E-2</v>
      </c>
      <c r="L66" s="836">
        <v>2.0060887226194462E-2</v>
      </c>
      <c r="M66" s="120"/>
      <c r="N66" s="20"/>
    </row>
    <row r="67" spans="1:14" s="2" customFormat="1" x14ac:dyDescent="0.2">
      <c r="A67" s="684" t="s">
        <v>98</v>
      </c>
      <c r="B67" s="701">
        <v>9.2480080679451182E-2</v>
      </c>
      <c r="C67" s="19"/>
      <c r="D67" s="701">
        <v>8.800003870677206E-2</v>
      </c>
      <c r="E67" s="702">
        <v>9.2132217816389944E-2</v>
      </c>
      <c r="F67" s="702">
        <v>9.2898004427134362E-2</v>
      </c>
      <c r="G67" s="703">
        <v>9.3577447919122925E-2</v>
      </c>
      <c r="H67" s="120"/>
      <c r="I67" s="20"/>
      <c r="J67" s="701">
        <v>9.4947790459114972E-2</v>
      </c>
      <c r="K67" s="701">
        <v>9.6466644077556174E-2</v>
      </c>
      <c r="L67" s="836">
        <v>9.8971311041264123E-2</v>
      </c>
      <c r="M67" s="120"/>
      <c r="N67" s="20"/>
    </row>
    <row r="68" spans="1:14" s="2" customFormat="1" ht="13.5" thickBot="1" x14ac:dyDescent="0.25">
      <c r="A68" s="695" t="s">
        <v>92</v>
      </c>
      <c r="B68" s="696">
        <v>1</v>
      </c>
      <c r="C68" s="19"/>
      <c r="D68" s="696">
        <v>1</v>
      </c>
      <c r="E68" s="696">
        <v>1</v>
      </c>
      <c r="F68" s="696">
        <v>1</v>
      </c>
      <c r="G68" s="696">
        <v>1</v>
      </c>
      <c r="H68" s="121"/>
      <c r="I68" s="20"/>
      <c r="J68" s="696">
        <v>1</v>
      </c>
      <c r="K68" s="696">
        <v>1</v>
      </c>
      <c r="L68" s="831">
        <v>1</v>
      </c>
      <c r="M68" s="120"/>
      <c r="N68" s="20"/>
    </row>
    <row r="69" spans="1:14" x14ac:dyDescent="0.2">
      <c r="A69" s="75"/>
      <c r="B69" s="11"/>
      <c r="D69" s="11"/>
      <c r="E69" s="11"/>
      <c r="F69" s="76"/>
      <c r="G69" s="11"/>
      <c r="H69" s="11"/>
      <c r="J69" s="11"/>
      <c r="K69" s="11"/>
      <c r="L69" s="77"/>
      <c r="M69" s="121"/>
    </row>
    <row r="70" spans="1:14" ht="12.75" customHeight="1" x14ac:dyDescent="0.2">
      <c r="A70" s="75"/>
      <c r="B70" s="11"/>
      <c r="D70" s="11"/>
      <c r="E70" s="11"/>
      <c r="F70" s="76"/>
      <c r="G70" s="11"/>
      <c r="H70" s="11"/>
      <c r="J70" s="14"/>
      <c r="K70" s="125"/>
      <c r="L70" s="125"/>
      <c r="M70" s="68"/>
    </row>
    <row r="71" spans="1:14" ht="13.5" thickBot="1" x14ac:dyDescent="0.25">
      <c r="A71" s="762" t="s">
        <v>99</v>
      </c>
      <c r="B71" s="124">
        <v>43830</v>
      </c>
      <c r="C71" s="11"/>
      <c r="D71" s="124">
        <v>43921</v>
      </c>
      <c r="E71" s="124">
        <v>44012</v>
      </c>
      <c r="F71" s="124">
        <v>44104</v>
      </c>
      <c r="G71" s="124">
        <v>44196</v>
      </c>
      <c r="H71" s="11"/>
      <c r="J71" s="207">
        <v>44286</v>
      </c>
      <c r="K71" s="207">
        <v>44377</v>
      </c>
      <c r="L71" s="513">
        <v>44469</v>
      </c>
      <c r="M71" s="120"/>
      <c r="N71" s="8"/>
    </row>
    <row r="72" spans="1:14" s="2" customFormat="1" x14ac:dyDescent="0.2">
      <c r="A72" s="66" t="s">
        <v>100</v>
      </c>
      <c r="B72" s="700">
        <v>6.5297990408399662E-2</v>
      </c>
      <c r="C72" s="19"/>
      <c r="D72" s="700">
        <v>6.4336370046493924E-2</v>
      </c>
      <c r="E72" s="700">
        <v>5.6042863797391505E-2</v>
      </c>
      <c r="F72" s="700">
        <v>5.5435544584798283E-2</v>
      </c>
      <c r="G72" s="700">
        <v>4.8503852097895483E-2</v>
      </c>
      <c r="H72" s="120"/>
      <c r="I72" s="20"/>
      <c r="J72" s="700">
        <v>4.6699377731205145E-2</v>
      </c>
      <c r="K72" s="700">
        <v>4.6535736741892292E-2</v>
      </c>
      <c r="L72" s="836">
        <v>5.8618499602809522E-2</v>
      </c>
      <c r="M72" s="120"/>
      <c r="N72" s="20"/>
    </row>
    <row r="73" spans="1:14" s="2" customFormat="1" x14ac:dyDescent="0.2">
      <c r="A73" s="684" t="s">
        <v>101</v>
      </c>
      <c r="B73" s="701">
        <v>0.22401599659502658</v>
      </c>
      <c r="C73" s="19"/>
      <c r="D73" s="701">
        <v>0.2229594443421048</v>
      </c>
      <c r="E73" s="701">
        <v>0.23539386665979101</v>
      </c>
      <c r="F73" s="701">
        <v>0.22833955617690907</v>
      </c>
      <c r="G73" s="701">
        <v>0.22988758462285547</v>
      </c>
      <c r="H73" s="120"/>
      <c r="I73" s="20"/>
      <c r="J73" s="701">
        <v>0.23653896852345496</v>
      </c>
      <c r="K73" s="701">
        <v>0.23392136286594531</v>
      </c>
      <c r="L73" s="836">
        <v>0.24680072493223984</v>
      </c>
      <c r="M73" s="120"/>
      <c r="N73" s="20"/>
    </row>
    <row r="74" spans="1:14" s="2" customFormat="1" x14ac:dyDescent="0.2">
      <c r="A74" s="684" t="s">
        <v>102</v>
      </c>
      <c r="B74" s="701">
        <v>0.30561919956069455</v>
      </c>
      <c r="C74" s="19"/>
      <c r="D74" s="701">
        <v>0.29366709899712579</v>
      </c>
      <c r="E74" s="701">
        <v>0.31320473243221525</v>
      </c>
      <c r="F74" s="701">
        <v>0.30915916562685225</v>
      </c>
      <c r="G74" s="701">
        <v>0.30069193597498423</v>
      </c>
      <c r="H74" s="120"/>
      <c r="I74" s="20"/>
      <c r="J74" s="701">
        <v>0.30083404111272433</v>
      </c>
      <c r="K74" s="701">
        <v>0.299164015439008</v>
      </c>
      <c r="L74" s="836">
        <v>0.28271711647763703</v>
      </c>
      <c r="M74" s="120"/>
      <c r="N74" s="20"/>
    </row>
    <row r="75" spans="1:14" s="2" customFormat="1" x14ac:dyDescent="0.2">
      <c r="A75" s="684" t="s">
        <v>309</v>
      </c>
      <c r="B75" s="701">
        <v>0.40506681343587941</v>
      </c>
      <c r="C75" s="19"/>
      <c r="D75" s="701">
        <v>0.41903708661427541</v>
      </c>
      <c r="E75" s="701">
        <v>0.39535853711060231</v>
      </c>
      <c r="F75" s="701">
        <v>0.40706573361144033</v>
      </c>
      <c r="G75" s="701">
        <v>0.42091662730426482</v>
      </c>
      <c r="H75" s="120"/>
      <c r="I75" s="20"/>
      <c r="J75" s="701">
        <v>0.41592761263261557</v>
      </c>
      <c r="K75" s="701">
        <v>0.42037888495315445</v>
      </c>
      <c r="L75" s="836">
        <v>0.41186365898731342</v>
      </c>
      <c r="M75" s="120"/>
      <c r="N75" s="20"/>
    </row>
    <row r="76" spans="1:14" s="2" customFormat="1" ht="13.5" thickBot="1" x14ac:dyDescent="0.25">
      <c r="A76" s="695" t="s">
        <v>92</v>
      </c>
      <c r="B76" s="696">
        <v>1</v>
      </c>
      <c r="C76" s="19"/>
      <c r="D76" s="696">
        <v>1</v>
      </c>
      <c r="E76" s="696">
        <v>1</v>
      </c>
      <c r="F76" s="696">
        <v>1</v>
      </c>
      <c r="G76" s="696">
        <v>1</v>
      </c>
      <c r="H76" s="121"/>
      <c r="I76" s="20"/>
      <c r="J76" s="696">
        <v>1</v>
      </c>
      <c r="K76" s="696">
        <v>1</v>
      </c>
      <c r="L76" s="832">
        <v>1</v>
      </c>
      <c r="M76" s="120"/>
      <c r="N76" s="20"/>
    </row>
    <row r="77" spans="1:14" x14ac:dyDescent="0.2">
      <c r="M77" s="120"/>
    </row>
    <row r="78" spans="1:14" ht="14.25" x14ac:dyDescent="0.2">
      <c r="A78" t="s">
        <v>341</v>
      </c>
    </row>
  </sheetData>
  <mergeCells count="3">
    <mergeCell ref="Q2:Q3"/>
    <mergeCell ref="M2:M3"/>
    <mergeCell ref="M28:M29"/>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rowBreaks count="1" manualBreakCount="1">
    <brk id="49" max="16383" man="1"/>
  </row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5D8C2-45B7-4661-B69B-8BDEF92D08DA}">
  <sheetPr codeName="Tabelle21">
    <tabColor theme="0" tint="-0.499984740745262"/>
  </sheetPr>
  <dimension ref="A1:BK58"/>
  <sheetViews>
    <sheetView showGridLines="0" zoomScaleNormal="100" zoomScalePageLayoutView="60" workbookViewId="0"/>
  </sheetViews>
  <sheetFormatPr defaultColWidth="9.140625" defaultRowHeight="12.75" x14ac:dyDescent="0.2"/>
  <cols>
    <col min="1" max="1" width="55.28515625" customWidth="1"/>
    <col min="2" max="2" width="10.7109375" customWidth="1"/>
    <col min="3" max="3" width="2.7109375" customWidth="1"/>
    <col min="4" max="4" width="10.7109375" customWidth="1"/>
    <col min="5" max="5" width="2.7109375" customWidth="1"/>
    <col min="6" max="8" width="10.7109375" customWidth="1"/>
    <col min="9" max="9" width="14.42578125" customWidth="1"/>
    <col min="10" max="10" width="2.7109375" customWidth="1"/>
    <col min="11" max="11" width="10.7109375" customWidth="1"/>
    <col min="12" max="12" width="2.7109375" customWidth="1"/>
    <col min="13" max="13" width="10.7109375" customWidth="1"/>
    <col min="14" max="14" width="2.7109375" customWidth="1"/>
    <col min="15" max="17" width="10.7109375" customWidth="1"/>
    <col min="18" max="18" width="14.42578125" customWidth="1"/>
    <col min="19" max="19" width="2.7109375" customWidth="1"/>
    <col min="20" max="20" width="10.7109375" customWidth="1"/>
    <col min="21" max="21" width="2.7109375" customWidth="1"/>
    <col min="22" max="22" width="10.7109375" customWidth="1"/>
    <col min="23" max="23" width="2.7109375" customWidth="1"/>
    <col min="24" max="26" width="10.7109375" customWidth="1"/>
    <col min="27" max="27" width="14.42578125" customWidth="1"/>
    <col min="28" max="28" width="2.7109375" customWidth="1"/>
    <col min="29" max="29" width="10.7109375" customWidth="1"/>
    <col min="30" max="30" width="2.7109375" customWidth="1"/>
    <col min="31" max="31" width="10.7109375" customWidth="1"/>
    <col min="32" max="32" width="2.7109375" customWidth="1"/>
    <col min="33" max="35" width="10.7109375" customWidth="1"/>
    <col min="36" max="36" width="14.42578125" customWidth="1"/>
    <col min="37" max="37" width="2.7109375" customWidth="1"/>
    <col min="38" max="38" width="10.7109375" customWidth="1"/>
    <col min="39" max="39" width="2.7109375" customWidth="1"/>
    <col min="40" max="40" width="10.7109375" customWidth="1"/>
    <col min="41" max="41" width="2.7109375" customWidth="1"/>
    <col min="42" max="44" width="10.7109375" customWidth="1"/>
    <col min="45" max="45" width="14.42578125" customWidth="1"/>
    <col min="46" max="46" width="2.7109375" customWidth="1"/>
    <col min="47" max="47" width="10.7109375" customWidth="1"/>
    <col min="48" max="48" width="2.7109375" customWidth="1"/>
    <col min="49" max="49" width="10.7109375" customWidth="1"/>
    <col min="50" max="50" width="2.7109375" customWidth="1"/>
    <col min="51" max="53" width="10.7109375" customWidth="1"/>
    <col min="54" max="54" width="14.42578125" customWidth="1"/>
    <col min="55" max="55" width="2.7109375" customWidth="1"/>
    <col min="56" max="56" width="10.7109375" customWidth="1"/>
    <col min="57" max="57" width="2.7109375" customWidth="1"/>
    <col min="58" max="58" width="10.7109375" customWidth="1"/>
    <col min="59" max="59" width="2.7109375" customWidth="1"/>
    <col min="60" max="62" width="10.7109375" customWidth="1"/>
    <col min="63" max="63" width="14.42578125" customWidth="1"/>
  </cols>
  <sheetData>
    <row r="1" spans="1:63" ht="15.4" customHeight="1" x14ac:dyDescent="0.25">
      <c r="A1" s="3" t="s">
        <v>23</v>
      </c>
      <c r="B1" s="976" t="s">
        <v>14</v>
      </c>
      <c r="C1" s="976"/>
      <c r="D1" s="976"/>
      <c r="E1" s="976"/>
      <c r="F1" s="976"/>
      <c r="G1" s="976"/>
      <c r="H1" s="976"/>
      <c r="I1" s="976"/>
      <c r="K1" s="977" t="s">
        <v>26</v>
      </c>
      <c r="L1" s="977"/>
      <c r="M1" s="977"/>
      <c r="N1" s="977"/>
      <c r="O1" s="977"/>
      <c r="P1" s="977"/>
      <c r="Q1" s="977"/>
      <c r="R1" s="977"/>
      <c r="T1" s="980" t="s">
        <v>28</v>
      </c>
      <c r="U1" s="980"/>
      <c r="V1" s="980"/>
      <c r="W1" s="980"/>
      <c r="X1" s="980"/>
      <c r="Y1" s="980"/>
      <c r="Z1" s="980"/>
      <c r="AA1" s="980"/>
      <c r="AC1" s="978" t="s">
        <v>32</v>
      </c>
      <c r="AD1" s="978"/>
      <c r="AE1" s="978"/>
      <c r="AF1" s="978"/>
      <c r="AG1" s="978"/>
      <c r="AH1" s="978"/>
      <c r="AI1" s="978"/>
      <c r="AJ1" s="978"/>
      <c r="AL1" s="979" t="s">
        <v>34</v>
      </c>
      <c r="AM1" s="979"/>
      <c r="AN1" s="979"/>
      <c r="AO1" s="979"/>
      <c r="AP1" s="979"/>
      <c r="AQ1" s="979"/>
      <c r="AR1" s="979"/>
      <c r="AS1" s="979"/>
      <c r="AU1" s="981" t="s">
        <v>189</v>
      </c>
      <c r="AV1" s="981"/>
      <c r="AW1" s="981"/>
      <c r="AX1" s="981"/>
      <c r="AY1" s="981"/>
      <c r="AZ1" s="981"/>
      <c r="BA1" s="981"/>
      <c r="BB1" s="981"/>
      <c r="BD1" s="981" t="s">
        <v>190</v>
      </c>
      <c r="BE1" s="981"/>
      <c r="BF1" s="981"/>
      <c r="BG1" s="981"/>
      <c r="BH1" s="981"/>
      <c r="BI1" s="981"/>
      <c r="BJ1" s="981"/>
      <c r="BK1" s="981"/>
    </row>
    <row r="2" spans="1:63" ht="15" customHeight="1" x14ac:dyDescent="0.2">
      <c r="B2" s="84"/>
      <c r="C2" s="84"/>
      <c r="D2" s="84"/>
      <c r="E2" s="84"/>
      <c r="F2" s="84"/>
      <c r="G2" s="84"/>
      <c r="H2" s="15"/>
      <c r="I2" s="964" t="s">
        <v>332</v>
      </c>
      <c r="K2" s="84"/>
      <c r="L2" s="84"/>
      <c r="M2" s="84"/>
      <c r="N2" s="84"/>
      <c r="O2" s="84"/>
      <c r="P2" s="84"/>
      <c r="Q2" s="15"/>
      <c r="R2" s="964" t="s">
        <v>332</v>
      </c>
      <c r="T2" s="84"/>
      <c r="U2" s="84"/>
      <c r="V2" s="84"/>
      <c r="W2" s="84"/>
      <c r="X2" s="84"/>
      <c r="Y2" s="84"/>
      <c r="Z2" s="15"/>
      <c r="AA2" s="964" t="s">
        <v>332</v>
      </c>
      <c r="AC2" s="84"/>
      <c r="AD2" s="84"/>
      <c r="AE2" s="84"/>
      <c r="AF2" s="84"/>
      <c r="AG2" s="84"/>
      <c r="AH2" s="84"/>
      <c r="AI2" s="15"/>
      <c r="AJ2" s="964" t="s">
        <v>332</v>
      </c>
      <c r="AL2" s="84"/>
      <c r="AM2" s="84"/>
      <c r="AN2" s="84"/>
      <c r="AO2" s="84"/>
      <c r="AP2" s="84"/>
      <c r="AQ2" s="84"/>
      <c r="AR2" s="15"/>
      <c r="AS2" s="964" t="s">
        <v>332</v>
      </c>
      <c r="AU2" s="84"/>
      <c r="AV2" s="84"/>
      <c r="AW2" s="84"/>
      <c r="AX2" s="84"/>
      <c r="AY2" s="84"/>
      <c r="AZ2" s="84"/>
      <c r="BA2" s="15"/>
      <c r="BB2" s="964" t="s">
        <v>332</v>
      </c>
      <c r="BD2" s="84"/>
      <c r="BE2" s="84"/>
      <c r="BF2" s="84"/>
      <c r="BG2" s="84"/>
      <c r="BH2" s="84"/>
      <c r="BI2" s="84"/>
      <c r="BJ2" s="15"/>
      <c r="BK2" s="964" t="s">
        <v>332</v>
      </c>
    </row>
    <row r="3" spans="1:63" ht="16.5" thickBot="1" x14ac:dyDescent="0.3">
      <c r="A3" s="122" t="s">
        <v>116</v>
      </c>
      <c r="B3" s="82">
        <v>43830</v>
      </c>
      <c r="C3" s="85"/>
      <c r="D3" s="82" t="s">
        <v>328</v>
      </c>
      <c r="E3" s="85"/>
      <c r="F3" s="174" t="s">
        <v>327</v>
      </c>
      <c r="G3" s="911">
        <v>44377</v>
      </c>
      <c r="H3" s="515">
        <v>44469</v>
      </c>
      <c r="I3" s="973"/>
      <c r="K3" s="82">
        <v>43830</v>
      </c>
      <c r="L3" s="85"/>
      <c r="M3" s="82">
        <v>44196</v>
      </c>
      <c r="N3" s="85"/>
      <c r="O3" s="174">
        <v>44286</v>
      </c>
      <c r="P3" s="911">
        <v>44377</v>
      </c>
      <c r="Q3" s="909">
        <v>44469</v>
      </c>
      <c r="R3" s="973"/>
      <c r="T3" s="82">
        <v>43830</v>
      </c>
      <c r="U3" s="85"/>
      <c r="V3" s="82">
        <v>44196</v>
      </c>
      <c r="W3" s="85"/>
      <c r="X3" s="174">
        <v>44286</v>
      </c>
      <c r="Y3" s="911">
        <v>44377</v>
      </c>
      <c r="Z3" s="909">
        <v>44469</v>
      </c>
      <c r="AA3" s="973"/>
      <c r="AC3" s="82">
        <v>43830</v>
      </c>
      <c r="AD3" s="85"/>
      <c r="AE3" s="82">
        <v>44196</v>
      </c>
      <c r="AF3" s="85"/>
      <c r="AG3" s="174">
        <v>44286</v>
      </c>
      <c r="AH3" s="911">
        <v>44377</v>
      </c>
      <c r="AI3" s="909">
        <v>44469</v>
      </c>
      <c r="AJ3" s="973"/>
      <c r="AL3" s="82">
        <v>43830</v>
      </c>
      <c r="AM3" s="85"/>
      <c r="AN3" s="82" t="s">
        <v>328</v>
      </c>
      <c r="AO3" s="85"/>
      <c r="AP3" s="174" t="s">
        <v>327</v>
      </c>
      <c r="AQ3" s="911">
        <v>44377</v>
      </c>
      <c r="AR3" s="909">
        <v>44469</v>
      </c>
      <c r="AS3" s="973"/>
      <c r="AU3" s="82">
        <v>43830</v>
      </c>
      <c r="AV3" s="85"/>
      <c r="AW3" s="82">
        <v>44196</v>
      </c>
      <c r="AX3" s="85"/>
      <c r="AY3" s="174">
        <v>44286</v>
      </c>
      <c r="AZ3" s="911">
        <v>44377</v>
      </c>
      <c r="BA3" s="909">
        <v>44469</v>
      </c>
      <c r="BB3" s="973"/>
      <c r="BD3" s="82">
        <v>43830</v>
      </c>
      <c r="BE3" s="85"/>
      <c r="BF3" s="82" t="s">
        <v>328</v>
      </c>
      <c r="BG3" s="85"/>
      <c r="BH3" s="174" t="s">
        <v>327</v>
      </c>
      <c r="BI3" s="911">
        <v>44377</v>
      </c>
      <c r="BJ3" s="909">
        <v>44469</v>
      </c>
      <c r="BK3" s="973"/>
    </row>
    <row r="4" spans="1:63" s="2" customFormat="1" x14ac:dyDescent="0.2">
      <c r="A4" s="704" t="s">
        <v>117</v>
      </c>
      <c r="B4" s="47">
        <v>1998.10025974</v>
      </c>
      <c r="C4" s="19"/>
      <c r="D4" s="116">
        <v>1878.85953505</v>
      </c>
      <c r="E4" s="19"/>
      <c r="F4" s="47">
        <v>1886.2615154600001</v>
      </c>
      <c r="G4" s="198">
        <v>1930.5821602200001</v>
      </c>
      <c r="H4" s="535">
        <v>1911.98641744</v>
      </c>
      <c r="I4" s="70">
        <v>1.763137785024383E-2</v>
      </c>
      <c r="K4" s="47">
        <v>163.23971865000001</v>
      </c>
      <c r="L4" s="19"/>
      <c r="M4" s="116">
        <v>163.21668638999998</v>
      </c>
      <c r="N4" s="19"/>
      <c r="O4" s="47">
        <v>163.52457669</v>
      </c>
      <c r="P4" s="198">
        <v>163.64877552999999</v>
      </c>
      <c r="Q4" s="535">
        <v>163.67027355000002</v>
      </c>
      <c r="R4" s="70">
        <v>2.7790489442740644E-3</v>
      </c>
      <c r="T4" s="47">
        <v>686.89264372000002</v>
      </c>
      <c r="U4" s="19"/>
      <c r="V4" s="116">
        <v>659.93187485999999</v>
      </c>
      <c r="W4" s="19"/>
      <c r="X4" s="47">
        <v>677.7226790599999</v>
      </c>
      <c r="Y4" s="198">
        <v>661.95257762000006</v>
      </c>
      <c r="Z4" s="535">
        <v>672.42222302999994</v>
      </c>
      <c r="AA4" s="70">
        <v>1.8926723569231581E-2</v>
      </c>
      <c r="AC4" s="47">
        <v>837.75159479000001</v>
      </c>
      <c r="AD4" s="19"/>
      <c r="AE4" s="116">
        <v>767.41586632000008</v>
      </c>
      <c r="AF4" s="19"/>
      <c r="AG4" s="47">
        <v>749.55250433000003</v>
      </c>
      <c r="AH4" s="198">
        <v>811.67133044000002</v>
      </c>
      <c r="AI4" s="535">
        <v>787.47259582000004</v>
      </c>
      <c r="AJ4" s="70">
        <v>2.6135411554856526E-2</v>
      </c>
      <c r="AL4" s="47">
        <v>203.95610260999999</v>
      </c>
      <c r="AM4" s="19"/>
      <c r="AN4" s="116">
        <v>191.71434325000001</v>
      </c>
      <c r="AO4" s="19"/>
      <c r="AP4" s="47">
        <v>198.75680728</v>
      </c>
      <c r="AQ4" s="198">
        <v>197.63619883999999</v>
      </c>
      <c r="AR4" s="535">
        <v>196.93266127999999</v>
      </c>
      <c r="AS4" s="70">
        <v>2.7219236398995813E-2</v>
      </c>
      <c r="AU4" s="47">
        <v>106.26020029</v>
      </c>
      <c r="AV4" s="19"/>
      <c r="AW4" s="116">
        <v>96.580764549999998</v>
      </c>
      <c r="AX4" s="19"/>
      <c r="AY4" s="47">
        <v>96.704948420000008</v>
      </c>
      <c r="AZ4" s="198">
        <v>95.673278109999998</v>
      </c>
      <c r="BA4" s="535">
        <v>91.488664079999992</v>
      </c>
      <c r="BB4" s="70">
        <v>-5.2723753986890609E-2</v>
      </c>
      <c r="BD4" s="47">
        <v>-3.2000000000000001E-7</v>
      </c>
      <c r="BE4" s="19"/>
      <c r="BF4" s="116">
        <v>-3.2000000000000001E-7</v>
      </c>
      <c r="BG4" s="19"/>
      <c r="BH4" s="47">
        <v>-3.2000000000000001E-7</v>
      </c>
      <c r="BI4" s="198">
        <v>-3.2000000000000001E-7</v>
      </c>
      <c r="BJ4" s="535">
        <v>-3.2000000000000001E-7</v>
      </c>
      <c r="BK4" s="70">
        <v>0</v>
      </c>
    </row>
    <row r="5" spans="1:63" x14ac:dyDescent="0.2">
      <c r="A5" s="705" t="s">
        <v>118</v>
      </c>
      <c r="B5" s="655">
        <v>1105.2780190399999</v>
      </c>
      <c r="C5" s="7"/>
      <c r="D5" s="516">
        <v>1039.6941680700002</v>
      </c>
      <c r="E5" s="7"/>
      <c r="F5" s="518">
        <v>1028.1576109</v>
      </c>
      <c r="G5" s="859">
        <v>1057.82187284</v>
      </c>
      <c r="H5" s="537">
        <v>1038.73452279</v>
      </c>
      <c r="I5" s="710">
        <v>-9.2300727413094515E-4</v>
      </c>
      <c r="K5" s="518">
        <v>152.88043386000001</v>
      </c>
      <c r="L5" s="7"/>
      <c r="M5" s="516">
        <v>152.88043386000001</v>
      </c>
      <c r="N5" s="7"/>
      <c r="O5" s="518">
        <v>152.88043386000001</v>
      </c>
      <c r="P5" s="859">
        <v>152.88043386000001</v>
      </c>
      <c r="Q5" s="537">
        <v>152.88043386000001</v>
      </c>
      <c r="R5" s="710">
        <v>0</v>
      </c>
      <c r="T5" s="518">
        <v>248.45539149999999</v>
      </c>
      <c r="U5" s="7"/>
      <c r="V5" s="516">
        <v>248.45539149999999</v>
      </c>
      <c r="W5" s="7"/>
      <c r="X5" s="518">
        <v>248.45539149999999</v>
      </c>
      <c r="Y5" s="859">
        <v>248.45539149999999</v>
      </c>
      <c r="Z5" s="537">
        <v>248.45539149999999</v>
      </c>
      <c r="AA5" s="710">
        <v>0</v>
      </c>
      <c r="AC5" s="518">
        <v>667.89385411000001</v>
      </c>
      <c r="AD5" s="7"/>
      <c r="AE5" s="516">
        <v>604.14639437000005</v>
      </c>
      <c r="AF5" s="7"/>
      <c r="AG5" s="518">
        <v>591.08907137000006</v>
      </c>
      <c r="AH5" s="859">
        <v>620.94128458</v>
      </c>
      <c r="AI5" s="537">
        <v>601.84886919000007</v>
      </c>
      <c r="AJ5" s="710">
        <v>-3.8029279019298362E-3</v>
      </c>
      <c r="AL5" s="518">
        <v>36.048340689999996</v>
      </c>
      <c r="AM5" s="7"/>
      <c r="AN5" s="516">
        <v>34.21194946</v>
      </c>
      <c r="AO5" s="7"/>
      <c r="AP5" s="518">
        <v>35.732715290000002</v>
      </c>
      <c r="AQ5" s="859">
        <v>35.544764020000002</v>
      </c>
      <c r="AR5" s="537">
        <v>35.549829359999997</v>
      </c>
      <c r="AS5" s="710">
        <v>3.9105631836742379E-2</v>
      </c>
      <c r="AU5" s="518">
        <v>-8.0000000000000007E-7</v>
      </c>
      <c r="AV5" s="7"/>
      <c r="AW5" s="516">
        <v>-8.0000000000000007E-7</v>
      </c>
      <c r="AX5" s="7"/>
      <c r="AY5" s="518">
        <v>-8.0000000000000007E-7</v>
      </c>
      <c r="AZ5" s="859">
        <v>-8.0000000000000007E-7</v>
      </c>
      <c r="BA5" s="537">
        <v>-8.0000000000000007E-7</v>
      </c>
      <c r="BB5" s="710">
        <v>0</v>
      </c>
      <c r="BD5" s="518">
        <v>-3.2000000000000001E-7</v>
      </c>
      <c r="BE5" s="7"/>
      <c r="BF5" s="516">
        <v>-3.2000000000000001E-7</v>
      </c>
      <c r="BG5" s="7"/>
      <c r="BH5" s="518">
        <v>-3.2000000000000001E-7</v>
      </c>
      <c r="BI5" s="859">
        <v>-3.2000000000000001E-7</v>
      </c>
      <c r="BJ5" s="537">
        <v>-3.2000000000000001E-7</v>
      </c>
      <c r="BK5" s="710">
        <v>0</v>
      </c>
    </row>
    <row r="6" spans="1:63" x14ac:dyDescent="0.2">
      <c r="A6" s="705" t="s">
        <v>119</v>
      </c>
      <c r="B6" s="655">
        <v>892.82224070000007</v>
      </c>
      <c r="C6" s="7"/>
      <c r="D6" s="516">
        <v>839.16536698000004</v>
      </c>
      <c r="E6" s="7"/>
      <c r="F6" s="518">
        <v>858.10390455999993</v>
      </c>
      <c r="G6" s="859">
        <v>872.76028738000002</v>
      </c>
      <c r="H6" s="537">
        <v>873.25189464999994</v>
      </c>
      <c r="I6" s="710">
        <v>4.0619559637775526E-2</v>
      </c>
      <c r="K6" s="518">
        <v>10.359284789999998</v>
      </c>
      <c r="L6" s="7"/>
      <c r="M6" s="516">
        <v>10.336252529999999</v>
      </c>
      <c r="N6" s="7"/>
      <c r="O6" s="518">
        <v>10.64414283</v>
      </c>
      <c r="P6" s="859">
        <v>10.76834167</v>
      </c>
      <c r="Q6" s="537">
        <v>10.789839689999999</v>
      </c>
      <c r="R6" s="710">
        <v>4.3883134500004292E-2</v>
      </c>
      <c r="T6" s="518">
        <v>438.43725222</v>
      </c>
      <c r="U6" s="7"/>
      <c r="V6" s="516">
        <v>411.47648336000003</v>
      </c>
      <c r="W6" s="7"/>
      <c r="X6" s="518">
        <v>429.26728756</v>
      </c>
      <c r="Y6" s="859">
        <v>413.49718611999998</v>
      </c>
      <c r="Z6" s="537">
        <v>423.96683153000004</v>
      </c>
      <c r="AA6" s="710">
        <v>3.035495022220315E-2</v>
      </c>
      <c r="AC6" s="518">
        <v>169.85774068000001</v>
      </c>
      <c r="AD6" s="7"/>
      <c r="AE6" s="516">
        <v>163.26947195</v>
      </c>
      <c r="AF6" s="7"/>
      <c r="AG6" s="518">
        <v>158.46343296000001</v>
      </c>
      <c r="AH6" s="859">
        <v>190.73004586000002</v>
      </c>
      <c r="AI6" s="537">
        <v>185.62372662999999</v>
      </c>
      <c r="AJ6" s="710">
        <v>0.13691631640020133</v>
      </c>
      <c r="AL6" s="518">
        <v>167.90776191999998</v>
      </c>
      <c r="AM6" s="7"/>
      <c r="AN6" s="516">
        <v>157.50239378999999</v>
      </c>
      <c r="AO6" s="7"/>
      <c r="AP6" s="518">
        <v>163.02409199000002</v>
      </c>
      <c r="AQ6" s="859">
        <v>162.09143481999999</v>
      </c>
      <c r="AR6" s="537">
        <v>161.38283192</v>
      </c>
      <c r="AS6" s="710">
        <v>2.4637327958163324E-2</v>
      </c>
      <c r="AU6" s="518">
        <v>106.26020109000001</v>
      </c>
      <c r="AV6" s="7"/>
      <c r="AW6" s="516">
        <v>96.580765349999993</v>
      </c>
      <c r="AX6" s="7"/>
      <c r="AY6" s="518">
        <v>96.704949220000003</v>
      </c>
      <c r="AZ6" s="859">
        <v>95.673278909999993</v>
      </c>
      <c r="BA6" s="537">
        <v>91.488664880000002</v>
      </c>
      <c r="BB6" s="710">
        <v>-5.2723753550167861E-2</v>
      </c>
      <c r="BD6" s="518">
        <v>0</v>
      </c>
      <c r="BE6" s="7"/>
      <c r="BF6" s="516">
        <v>0</v>
      </c>
      <c r="BG6" s="7"/>
      <c r="BH6" s="518">
        <v>0</v>
      </c>
      <c r="BI6" s="859">
        <v>0</v>
      </c>
      <c r="BJ6" s="537">
        <v>0</v>
      </c>
      <c r="BK6" s="546" t="s">
        <v>343</v>
      </c>
    </row>
    <row r="7" spans="1:63" s="2" customFormat="1" x14ac:dyDescent="0.2">
      <c r="A7" s="706" t="s">
        <v>120</v>
      </c>
      <c r="B7" s="584">
        <v>134103.87795857</v>
      </c>
      <c r="C7" s="19"/>
      <c r="D7" s="519">
        <v>138705.40150086003</v>
      </c>
      <c r="E7" s="19"/>
      <c r="F7" s="519">
        <v>142013.38904426002</v>
      </c>
      <c r="G7" s="860">
        <v>143716.79185617002</v>
      </c>
      <c r="H7" s="539">
        <v>146173.11899983001</v>
      </c>
      <c r="I7" s="576">
        <v>5.3838692784604229E-2</v>
      </c>
      <c r="K7" s="519">
        <v>9291.871278139999</v>
      </c>
      <c r="L7" s="19"/>
      <c r="M7" s="519">
        <v>9785.1956734799987</v>
      </c>
      <c r="N7" s="19"/>
      <c r="O7" s="519">
        <v>10270.805740870001</v>
      </c>
      <c r="P7" s="860">
        <v>10883.753058689999</v>
      </c>
      <c r="Q7" s="539">
        <v>11152.949480390002</v>
      </c>
      <c r="R7" s="576">
        <v>0.13977786980968732</v>
      </c>
      <c r="T7" s="519">
        <v>54665.225274560005</v>
      </c>
      <c r="U7" s="19"/>
      <c r="V7" s="519">
        <v>57805.352067530002</v>
      </c>
      <c r="W7" s="19"/>
      <c r="X7" s="519">
        <v>56678.093184079997</v>
      </c>
      <c r="Y7" s="860">
        <v>56706.651816210004</v>
      </c>
      <c r="Z7" s="539">
        <v>56217.436257640002</v>
      </c>
      <c r="AA7" s="576">
        <v>-2.7470048241120447E-2</v>
      </c>
      <c r="AC7" s="519">
        <v>13635.51638257</v>
      </c>
      <c r="AD7" s="19"/>
      <c r="AE7" s="519">
        <v>14492.56341581</v>
      </c>
      <c r="AF7" s="19"/>
      <c r="AG7" s="519">
        <v>14607.372829630001</v>
      </c>
      <c r="AH7" s="860">
        <v>15384.373033940001</v>
      </c>
      <c r="AI7" s="539">
        <v>15512.4221851</v>
      </c>
      <c r="AJ7" s="576">
        <v>7.0371178654111091E-2</v>
      </c>
      <c r="AL7" s="519">
        <v>58346.463690769997</v>
      </c>
      <c r="AM7" s="19"/>
      <c r="AN7" s="519">
        <v>58136.924827509996</v>
      </c>
      <c r="AO7" s="19"/>
      <c r="AP7" s="519">
        <v>62034.092575459996</v>
      </c>
      <c r="AQ7" s="860">
        <v>62647.450684939991</v>
      </c>
      <c r="AR7" s="539">
        <v>65190.829016350006</v>
      </c>
      <c r="AS7" s="576">
        <v>0.12133259902839151</v>
      </c>
      <c r="AU7" s="519">
        <v>895.54760079999994</v>
      </c>
      <c r="AV7" s="19"/>
      <c r="AW7" s="519">
        <v>1195.4202350399999</v>
      </c>
      <c r="AX7" s="19"/>
      <c r="AY7" s="519">
        <v>1291.3719428899999</v>
      </c>
      <c r="AZ7" s="860">
        <v>1100.2214161300001</v>
      </c>
      <c r="BA7" s="539">
        <v>1047.9001858899999</v>
      </c>
      <c r="BB7" s="576">
        <v>-0.12340434336471126</v>
      </c>
      <c r="BD7" s="519">
        <v>-2730.7462682700002</v>
      </c>
      <c r="BE7" s="19"/>
      <c r="BF7" s="519">
        <v>-2710.0547185100004</v>
      </c>
      <c r="BG7" s="19"/>
      <c r="BH7" s="519">
        <v>-2868.3472286700003</v>
      </c>
      <c r="BI7" s="860">
        <v>-3005.6581537400002</v>
      </c>
      <c r="BJ7" s="539">
        <v>-2948.4181255399999</v>
      </c>
      <c r="BK7" s="576">
        <v>8.7955200831167243E-2</v>
      </c>
    </row>
    <row r="8" spans="1:63" s="2" customFormat="1" x14ac:dyDescent="0.2">
      <c r="A8" s="686" t="s">
        <v>121</v>
      </c>
      <c r="B8" s="655">
        <v>3193.2766230899997</v>
      </c>
      <c r="C8" s="19"/>
      <c r="D8" s="516">
        <v>3249.8831760899998</v>
      </c>
      <c r="E8" s="19"/>
      <c r="F8" s="518">
        <v>3706.0293462599998</v>
      </c>
      <c r="G8" s="859">
        <v>3823.0387106599997</v>
      </c>
      <c r="H8" s="537">
        <v>4056.4957256399998</v>
      </c>
      <c r="I8" s="710">
        <v>0.24819739844324248</v>
      </c>
      <c r="K8" s="518">
        <v>170.40454141999999</v>
      </c>
      <c r="L8" s="19"/>
      <c r="M8" s="516">
        <v>164.28334327000002</v>
      </c>
      <c r="N8" s="19"/>
      <c r="O8" s="518">
        <v>165.07008866999999</v>
      </c>
      <c r="P8" s="859">
        <v>164.29530087999998</v>
      </c>
      <c r="Q8" s="537">
        <v>163.53536179</v>
      </c>
      <c r="R8" s="710">
        <v>-4.5529964578984259E-3</v>
      </c>
      <c r="T8" s="518">
        <v>1263.30328622</v>
      </c>
      <c r="U8" s="19"/>
      <c r="V8" s="516">
        <v>1441.6047063100002</v>
      </c>
      <c r="W8" s="19"/>
      <c r="X8" s="518">
        <v>1832.0812307000001</v>
      </c>
      <c r="Y8" s="859">
        <v>1921.5426108699999</v>
      </c>
      <c r="Z8" s="537">
        <v>1914.5040428200002</v>
      </c>
      <c r="AA8" s="710">
        <v>0.3280367596193936</v>
      </c>
      <c r="AC8" s="518">
        <v>10.05218271</v>
      </c>
      <c r="AD8" s="19"/>
      <c r="AE8" s="516">
        <v>54.757579329999999</v>
      </c>
      <c r="AF8" s="19"/>
      <c r="AG8" s="518">
        <v>77.78111134000001</v>
      </c>
      <c r="AH8" s="859">
        <v>121.64707742</v>
      </c>
      <c r="AI8" s="537">
        <v>121.49717629999999</v>
      </c>
      <c r="AJ8" s="710">
        <v>1.2188193449493012</v>
      </c>
      <c r="AL8" s="518">
        <v>1749.51661274</v>
      </c>
      <c r="AM8" s="19"/>
      <c r="AN8" s="516">
        <v>1589.2375471800001</v>
      </c>
      <c r="AO8" s="19"/>
      <c r="AP8" s="518">
        <v>1631.0969155500002</v>
      </c>
      <c r="AQ8" s="859">
        <v>1615.5537214899998</v>
      </c>
      <c r="AR8" s="537">
        <v>1856.9591447299997</v>
      </c>
      <c r="AS8" s="710">
        <v>0.16845914446525279</v>
      </c>
      <c r="AU8" s="518">
        <v>0</v>
      </c>
      <c r="AV8" s="19"/>
      <c r="AW8" s="516">
        <v>0</v>
      </c>
      <c r="AX8" s="19"/>
      <c r="AY8" s="518">
        <v>0</v>
      </c>
      <c r="AZ8" s="859">
        <v>0</v>
      </c>
      <c r="BA8" s="537">
        <v>0</v>
      </c>
      <c r="BB8" s="546" t="s">
        <v>343</v>
      </c>
      <c r="BD8" s="518">
        <v>0</v>
      </c>
      <c r="BE8" s="19"/>
      <c r="BF8" s="516">
        <v>0</v>
      </c>
      <c r="BG8" s="19"/>
      <c r="BH8" s="518">
        <v>0</v>
      </c>
      <c r="BI8" s="859">
        <v>0</v>
      </c>
      <c r="BJ8" s="537">
        <v>0</v>
      </c>
      <c r="BK8" s="546" t="s">
        <v>343</v>
      </c>
    </row>
    <row r="9" spans="1:63" s="2" customFormat="1" x14ac:dyDescent="0.2">
      <c r="A9" s="686" t="s">
        <v>122</v>
      </c>
      <c r="B9" s="655">
        <v>398.35054007999997</v>
      </c>
      <c r="C9" s="19"/>
      <c r="D9" s="516">
        <v>572.07977151</v>
      </c>
      <c r="E9" s="19"/>
      <c r="F9" s="518">
        <v>581.92991205999999</v>
      </c>
      <c r="G9" s="859">
        <v>603.81596035999996</v>
      </c>
      <c r="H9" s="537">
        <v>605.40777756</v>
      </c>
      <c r="I9" s="710">
        <v>5.8257620195223812E-2</v>
      </c>
      <c r="K9" s="518">
        <v>12.497017830000001</v>
      </c>
      <c r="L9" s="19"/>
      <c r="M9" s="516">
        <v>14.737437659999999</v>
      </c>
      <c r="N9" s="19"/>
      <c r="O9" s="518">
        <v>15.40998744</v>
      </c>
      <c r="P9" s="859">
        <v>16.070042359999999</v>
      </c>
      <c r="Q9" s="537">
        <v>15.25220781</v>
      </c>
      <c r="R9" s="710">
        <v>3.4929420016966528E-2</v>
      </c>
      <c r="T9" s="518">
        <v>83.448848720000001</v>
      </c>
      <c r="U9" s="19"/>
      <c r="V9" s="516">
        <v>97.445852490000007</v>
      </c>
      <c r="W9" s="19"/>
      <c r="X9" s="518">
        <v>98.492896720000005</v>
      </c>
      <c r="Y9" s="859">
        <v>119.99289672</v>
      </c>
      <c r="Z9" s="537">
        <v>120.37289672</v>
      </c>
      <c r="AA9" s="710">
        <v>0.2352798363824955</v>
      </c>
      <c r="AC9" s="518">
        <v>0.15577207999999998</v>
      </c>
      <c r="AD9" s="19"/>
      <c r="AE9" s="516">
        <v>9.2347970000000001E-2</v>
      </c>
      <c r="AF9" s="19"/>
      <c r="AG9" s="518">
        <v>8.69418E-2</v>
      </c>
      <c r="AH9" s="859">
        <v>8.5826360000000004E-2</v>
      </c>
      <c r="AI9" s="537">
        <v>0.16206785000000001</v>
      </c>
      <c r="AJ9" s="710">
        <v>0.75496927544806902</v>
      </c>
      <c r="AL9" s="518">
        <v>278.46592830999998</v>
      </c>
      <c r="AM9" s="19"/>
      <c r="AN9" s="516">
        <v>434.36493214999996</v>
      </c>
      <c r="AO9" s="19"/>
      <c r="AP9" s="518">
        <v>442.19629483000006</v>
      </c>
      <c r="AQ9" s="859">
        <v>442.61885078000006</v>
      </c>
      <c r="AR9" s="537">
        <v>445.26707355000002</v>
      </c>
      <c r="AS9" s="710">
        <v>2.5099036761639881E-2</v>
      </c>
      <c r="AU9" s="518">
        <v>23.782973139999999</v>
      </c>
      <c r="AV9" s="19"/>
      <c r="AW9" s="516">
        <v>25.439201239999999</v>
      </c>
      <c r="AX9" s="19"/>
      <c r="AY9" s="518">
        <v>25.743791269999999</v>
      </c>
      <c r="AZ9" s="859">
        <v>25.048344140000001</v>
      </c>
      <c r="BA9" s="537">
        <v>24.353531629999999</v>
      </c>
      <c r="BB9" s="710">
        <v>-4.2677032181848491E-2</v>
      </c>
      <c r="BD9" s="518">
        <v>0</v>
      </c>
      <c r="BE9" s="19"/>
      <c r="BF9" s="516">
        <v>0</v>
      </c>
      <c r="BG9" s="19"/>
      <c r="BH9" s="518">
        <v>0</v>
      </c>
      <c r="BI9" s="859">
        <v>0</v>
      </c>
      <c r="BJ9" s="537">
        <v>0</v>
      </c>
      <c r="BK9" s="546" t="s">
        <v>343</v>
      </c>
    </row>
    <row r="10" spans="1:63" s="2" customFormat="1" x14ac:dyDescent="0.2">
      <c r="A10" s="686" t="s">
        <v>123</v>
      </c>
      <c r="B10" s="655">
        <v>336.92497562</v>
      </c>
      <c r="C10" s="19"/>
      <c r="D10" s="516">
        <v>437.52355983999996</v>
      </c>
      <c r="E10" s="19"/>
      <c r="F10" s="518">
        <v>526.0379878</v>
      </c>
      <c r="G10" s="859">
        <v>518.88468087000001</v>
      </c>
      <c r="H10" s="537">
        <v>535.35040474000004</v>
      </c>
      <c r="I10" s="710">
        <v>0.22359217623794897</v>
      </c>
      <c r="K10" s="518">
        <v>192.35842269</v>
      </c>
      <c r="L10" s="19"/>
      <c r="M10" s="516">
        <v>182.97304071000002</v>
      </c>
      <c r="N10" s="19"/>
      <c r="O10" s="518">
        <v>200.17121502000001</v>
      </c>
      <c r="P10" s="859">
        <v>186.89285896000001</v>
      </c>
      <c r="Q10" s="537">
        <v>200.13251351</v>
      </c>
      <c r="R10" s="710">
        <v>9.3781426670372633E-2</v>
      </c>
      <c r="T10" s="518">
        <v>35.137802060000006</v>
      </c>
      <c r="U10" s="19"/>
      <c r="V10" s="516">
        <v>35.19239211</v>
      </c>
      <c r="W10" s="19"/>
      <c r="X10" s="518">
        <v>94.157705980000003</v>
      </c>
      <c r="Y10" s="859">
        <v>95.801730500000005</v>
      </c>
      <c r="Z10" s="537">
        <v>96.862153829999997</v>
      </c>
      <c r="AA10" s="710">
        <v>1.7523606104194431</v>
      </c>
      <c r="AC10" s="518">
        <v>0</v>
      </c>
      <c r="AD10" s="19"/>
      <c r="AE10" s="516">
        <v>0</v>
      </c>
      <c r="AF10" s="19"/>
      <c r="AG10" s="518">
        <v>0</v>
      </c>
      <c r="AH10" s="859">
        <v>1.18959825</v>
      </c>
      <c r="AI10" s="537">
        <v>1.17129974</v>
      </c>
      <c r="AJ10" s="546" t="s">
        <v>343</v>
      </c>
      <c r="AL10" s="518">
        <v>109.42875087</v>
      </c>
      <c r="AM10" s="19"/>
      <c r="AN10" s="516">
        <v>219.35812701999998</v>
      </c>
      <c r="AO10" s="19"/>
      <c r="AP10" s="518">
        <v>231.70906680000002</v>
      </c>
      <c r="AQ10" s="859">
        <v>235.00049315999999</v>
      </c>
      <c r="AR10" s="537">
        <v>237.18443765999999</v>
      </c>
      <c r="AS10" s="546">
        <v>8.1265786146937191E-2</v>
      </c>
      <c r="AU10" s="518">
        <v>0</v>
      </c>
      <c r="AV10" s="19"/>
      <c r="AW10" s="516">
        <v>0</v>
      </c>
      <c r="AX10" s="19"/>
      <c r="AY10" s="518">
        <v>0</v>
      </c>
      <c r="AZ10" s="859">
        <v>0</v>
      </c>
      <c r="BA10" s="537">
        <v>0</v>
      </c>
      <c r="BB10" s="546" t="s">
        <v>343</v>
      </c>
      <c r="BD10" s="518">
        <v>0</v>
      </c>
      <c r="BE10" s="19"/>
      <c r="BF10" s="516">
        <v>0</v>
      </c>
      <c r="BG10" s="19"/>
      <c r="BH10" s="518">
        <v>0</v>
      </c>
      <c r="BI10" s="859">
        <v>0</v>
      </c>
      <c r="BJ10" s="537">
        <v>0</v>
      </c>
      <c r="BK10" s="546" t="s">
        <v>343</v>
      </c>
    </row>
    <row r="11" spans="1:63" s="2" customFormat="1" x14ac:dyDescent="0.2">
      <c r="A11" s="686" t="s">
        <v>124</v>
      </c>
      <c r="B11" s="655">
        <v>27640.729871020001</v>
      </c>
      <c r="C11" s="19"/>
      <c r="D11" s="516">
        <v>27184.342946929999</v>
      </c>
      <c r="E11" s="19"/>
      <c r="F11" s="518">
        <v>27142.007535700002</v>
      </c>
      <c r="G11" s="859">
        <v>26687.589022430002</v>
      </c>
      <c r="H11" s="537">
        <v>26026.22426825</v>
      </c>
      <c r="I11" s="710">
        <v>-4.2602415697186771E-2</v>
      </c>
      <c r="K11" s="518">
        <v>995.67956638999999</v>
      </c>
      <c r="L11" s="19"/>
      <c r="M11" s="516">
        <v>1030.7930967300001</v>
      </c>
      <c r="N11" s="19"/>
      <c r="O11" s="518">
        <v>997.79749439</v>
      </c>
      <c r="P11" s="859">
        <v>963.31028312000001</v>
      </c>
      <c r="Q11" s="537">
        <v>940.49971663999997</v>
      </c>
      <c r="R11" s="710">
        <v>-8.7596027152722633E-2</v>
      </c>
      <c r="T11" s="518">
        <v>23965.719064330002</v>
      </c>
      <c r="U11" s="19"/>
      <c r="V11" s="516">
        <v>23401.397582869999</v>
      </c>
      <c r="W11" s="19"/>
      <c r="X11" s="518">
        <v>23277.189755300002</v>
      </c>
      <c r="Y11" s="859">
        <v>22911.547578470003</v>
      </c>
      <c r="Z11" s="537">
        <v>22318.34595839</v>
      </c>
      <c r="AA11" s="710">
        <v>-4.6281493258881271E-2</v>
      </c>
      <c r="AC11" s="518">
        <v>484.24946289999997</v>
      </c>
      <c r="AD11" s="19"/>
      <c r="AE11" s="516">
        <v>367.66801136999999</v>
      </c>
      <c r="AF11" s="19"/>
      <c r="AG11" s="518">
        <v>344.44117138000001</v>
      </c>
      <c r="AH11" s="859">
        <v>341.13220084</v>
      </c>
      <c r="AI11" s="537">
        <v>335.71818544999996</v>
      </c>
      <c r="AJ11" s="710">
        <v>-8.6898574072160853E-2</v>
      </c>
      <c r="AL11" s="518">
        <v>2194.0644241500004</v>
      </c>
      <c r="AM11" s="19"/>
      <c r="AN11" s="516">
        <v>2312.8397600100002</v>
      </c>
      <c r="AO11" s="19"/>
      <c r="AP11" s="518">
        <v>2461.4547113199997</v>
      </c>
      <c r="AQ11" s="859">
        <v>2417.4289180499995</v>
      </c>
      <c r="AR11" s="537">
        <v>2377.6905302600003</v>
      </c>
      <c r="AS11" s="710">
        <v>2.8039456676289452E-2</v>
      </c>
      <c r="AU11" s="518">
        <v>1.01735325</v>
      </c>
      <c r="AV11" s="19"/>
      <c r="AW11" s="516">
        <v>71.644495950000007</v>
      </c>
      <c r="AX11" s="19"/>
      <c r="AY11" s="518">
        <v>61.124403310000005</v>
      </c>
      <c r="AZ11" s="859">
        <v>54.170041950000005</v>
      </c>
      <c r="BA11" s="537">
        <v>53.969877509999996</v>
      </c>
      <c r="BB11" s="710">
        <v>-0.24669890136898937</v>
      </c>
      <c r="BD11" s="518">
        <v>0</v>
      </c>
      <c r="BE11" s="19"/>
      <c r="BF11" s="516">
        <v>0</v>
      </c>
      <c r="BG11" s="19"/>
      <c r="BH11" s="518">
        <v>0</v>
      </c>
      <c r="BI11" s="859">
        <v>0</v>
      </c>
      <c r="BJ11" s="537">
        <v>0</v>
      </c>
      <c r="BK11" s="546" t="s">
        <v>343</v>
      </c>
    </row>
    <row r="12" spans="1:63" s="2" customFormat="1" x14ac:dyDescent="0.2">
      <c r="A12" s="686" t="s">
        <v>125</v>
      </c>
      <c r="B12" s="685">
        <v>85603.921123420005</v>
      </c>
      <c r="C12" s="19"/>
      <c r="D12" s="516">
        <v>91008.350106509999</v>
      </c>
      <c r="E12" s="19"/>
      <c r="F12" s="518">
        <v>92180.646237669993</v>
      </c>
      <c r="G12" s="859">
        <v>94365.660180229999</v>
      </c>
      <c r="H12" s="537">
        <v>96328.360736509989</v>
      </c>
      <c r="I12" s="710">
        <v>5.8456291359790725E-2</v>
      </c>
      <c r="K12" s="712">
        <v>7050.4050528799999</v>
      </c>
      <c r="L12" s="19"/>
      <c r="M12" s="516">
        <v>7419.95982284</v>
      </c>
      <c r="N12" s="19"/>
      <c r="O12" s="518">
        <v>7848.1058635399995</v>
      </c>
      <c r="P12" s="859">
        <v>8462.7309081300009</v>
      </c>
      <c r="Q12" s="537">
        <v>8754.2607881499989</v>
      </c>
      <c r="R12" s="710">
        <v>0.17982590164474682</v>
      </c>
      <c r="T12" s="712">
        <v>27571.690471440001</v>
      </c>
      <c r="U12" s="19"/>
      <c r="V12" s="516">
        <v>30650.527653879999</v>
      </c>
      <c r="W12" s="19"/>
      <c r="X12" s="518">
        <v>29038.579577200002</v>
      </c>
      <c r="Y12" s="859">
        <v>29199.370453570002</v>
      </c>
      <c r="Z12" s="537">
        <v>29258.28447644</v>
      </c>
      <c r="AA12" s="710">
        <v>-4.5423138980243867E-2</v>
      </c>
      <c r="AC12" s="712">
        <v>11486.084773789999</v>
      </c>
      <c r="AD12" s="19"/>
      <c r="AE12" s="516">
        <v>12387.39929587</v>
      </c>
      <c r="AF12" s="19"/>
      <c r="AG12" s="518">
        <v>12467.248315179999</v>
      </c>
      <c r="AH12" s="859">
        <v>13096.98492191</v>
      </c>
      <c r="AI12" s="537">
        <v>13237.33875517</v>
      </c>
      <c r="AJ12" s="710">
        <v>6.8613228571987053E-2</v>
      </c>
      <c r="AL12" s="712">
        <v>39669.260955099999</v>
      </c>
      <c r="AM12" s="19"/>
      <c r="AN12" s="516">
        <v>40338.418721709997</v>
      </c>
      <c r="AO12" s="19"/>
      <c r="AP12" s="518">
        <v>42794.273106890003</v>
      </c>
      <c r="AQ12" s="859">
        <v>43517.458347779997</v>
      </c>
      <c r="AR12" s="537">
        <v>45028.541289809997</v>
      </c>
      <c r="AS12" s="710">
        <v>0.11626937090560251</v>
      </c>
      <c r="AU12" s="712">
        <v>118.74479861</v>
      </c>
      <c r="AV12" s="19"/>
      <c r="AW12" s="516">
        <v>503.55082988999999</v>
      </c>
      <c r="AX12" s="19"/>
      <c r="AY12" s="518">
        <v>327.30559997</v>
      </c>
      <c r="AZ12" s="859">
        <v>386.02889282000001</v>
      </c>
      <c r="BA12" s="537">
        <v>348.93313461000002</v>
      </c>
      <c r="BB12" s="710">
        <v>-0.30705479189414897</v>
      </c>
      <c r="BD12" s="712">
        <v>-292.26492839999997</v>
      </c>
      <c r="BE12" s="19"/>
      <c r="BF12" s="516">
        <v>-291.50621768000002</v>
      </c>
      <c r="BG12" s="19"/>
      <c r="BH12" s="518">
        <v>-294.86622511000002</v>
      </c>
      <c r="BI12" s="859">
        <v>-296.91334398000004</v>
      </c>
      <c r="BJ12" s="537">
        <v>-298.99770767000001</v>
      </c>
      <c r="BK12" s="710">
        <v>2.5699245970196592E-2</v>
      </c>
    </row>
    <row r="13" spans="1:63" s="2" customFormat="1" x14ac:dyDescent="0.2">
      <c r="A13" s="686" t="s">
        <v>126</v>
      </c>
      <c r="B13" s="655">
        <v>335.87042843</v>
      </c>
      <c r="C13" s="19"/>
      <c r="D13" s="516">
        <v>474.33128556999998</v>
      </c>
      <c r="E13" s="19"/>
      <c r="F13" s="518">
        <v>443.14977159</v>
      </c>
      <c r="G13" s="859">
        <v>432.78560986000002</v>
      </c>
      <c r="H13" s="537">
        <v>373.33524868000001</v>
      </c>
      <c r="I13" s="710">
        <v>-0.21292299277420393</v>
      </c>
      <c r="K13" s="518">
        <v>69.123617830000001</v>
      </c>
      <c r="L13" s="19"/>
      <c r="M13" s="516">
        <v>64.811920350000008</v>
      </c>
      <c r="N13" s="19"/>
      <c r="O13" s="518">
        <v>73.455100720000004</v>
      </c>
      <c r="P13" s="859">
        <v>73.914673800000003</v>
      </c>
      <c r="Q13" s="537">
        <v>74.38228737</v>
      </c>
      <c r="R13" s="710">
        <v>0.14766368545041869</v>
      </c>
      <c r="T13" s="518">
        <v>168.36710825</v>
      </c>
      <c r="U13" s="19"/>
      <c r="V13" s="516">
        <v>167.91366687000001</v>
      </c>
      <c r="W13" s="19"/>
      <c r="X13" s="518">
        <v>163.98798922999998</v>
      </c>
      <c r="Y13" s="859">
        <v>165.14719306000001</v>
      </c>
      <c r="Z13" s="537">
        <v>166.32761902999999</v>
      </c>
      <c r="AA13" s="710">
        <v>-9.4456149375139915E-3</v>
      </c>
      <c r="AC13" s="518">
        <v>167.52930655</v>
      </c>
      <c r="AD13" s="19"/>
      <c r="AE13" s="516">
        <v>347.53468647000005</v>
      </c>
      <c r="AF13" s="19"/>
      <c r="AG13" s="518">
        <v>350.49756471000001</v>
      </c>
      <c r="AH13" s="859">
        <v>368.13477537</v>
      </c>
      <c r="AI13" s="537">
        <v>359.84126136999998</v>
      </c>
      <c r="AJ13" s="710">
        <v>3.5411069395694002E-2</v>
      </c>
      <c r="AL13" s="518">
        <v>223.04941371000001</v>
      </c>
      <c r="AM13" s="19"/>
      <c r="AN13" s="516">
        <v>185.57722956000001</v>
      </c>
      <c r="AO13" s="19"/>
      <c r="AP13" s="518">
        <v>150.07534203999998</v>
      </c>
      <c r="AQ13" s="859">
        <v>122.50231160999999</v>
      </c>
      <c r="AR13" s="537">
        <v>71.781788579999997</v>
      </c>
      <c r="AS13" s="710">
        <v>-0.61319721848314468</v>
      </c>
      <c r="AU13" s="518">
        <v>6.5910490000000002E-2</v>
      </c>
      <c r="AV13" s="19"/>
      <c r="AW13" s="516">
        <v>0</v>
      </c>
      <c r="AX13" s="19"/>
      <c r="AY13" s="518">
        <v>0</v>
      </c>
      <c r="AZ13" s="859">
        <v>0</v>
      </c>
      <c r="BA13" s="537">
        <v>0</v>
      </c>
      <c r="BB13" s="546" t="s">
        <v>343</v>
      </c>
      <c r="BD13" s="518">
        <v>-292.26492839999997</v>
      </c>
      <c r="BE13" s="19"/>
      <c r="BF13" s="516">
        <v>-291.50621768000002</v>
      </c>
      <c r="BG13" s="19"/>
      <c r="BH13" s="518">
        <v>-294.86622511000002</v>
      </c>
      <c r="BI13" s="859">
        <v>-296.91334398000004</v>
      </c>
      <c r="BJ13" s="537">
        <v>-298.99770767000001</v>
      </c>
      <c r="BK13" s="546">
        <v>2.5699245970196592E-2</v>
      </c>
    </row>
    <row r="14" spans="1:63" s="2" customFormat="1" x14ac:dyDescent="0.2">
      <c r="A14" s="686" t="s">
        <v>127</v>
      </c>
      <c r="B14" s="655">
        <v>83549.946159399988</v>
      </c>
      <c r="C14" s="19"/>
      <c r="D14" s="516">
        <v>89466.969039479998</v>
      </c>
      <c r="E14" s="19"/>
      <c r="F14" s="518">
        <v>90721.768786149987</v>
      </c>
      <c r="G14" s="859">
        <v>92863.844596100011</v>
      </c>
      <c r="H14" s="537">
        <v>94899.047808850009</v>
      </c>
      <c r="I14" s="710">
        <v>6.0716025452621995E-2</v>
      </c>
      <c r="K14" s="518">
        <v>6845.9222828800002</v>
      </c>
      <c r="L14" s="19"/>
      <c r="M14" s="516">
        <v>7307.9848215800002</v>
      </c>
      <c r="N14" s="19"/>
      <c r="O14" s="518">
        <v>7711.45305766</v>
      </c>
      <c r="P14" s="859">
        <v>8339.4103628499997</v>
      </c>
      <c r="Q14" s="537">
        <v>8615.6993956799997</v>
      </c>
      <c r="R14" s="710">
        <v>0.17894325262395236</v>
      </c>
      <c r="T14" s="518">
        <v>27042.593885140002</v>
      </c>
      <c r="U14" s="19"/>
      <c r="V14" s="516">
        <v>30057.499360289999</v>
      </c>
      <c r="W14" s="19"/>
      <c r="X14" s="518">
        <v>28471.42352638</v>
      </c>
      <c r="Y14" s="859">
        <v>28528.22838619</v>
      </c>
      <c r="Z14" s="537">
        <v>28585.24792351</v>
      </c>
      <c r="AA14" s="710">
        <v>-4.8981168364426272E-2</v>
      </c>
      <c r="AC14" s="518">
        <v>10910.338172899999</v>
      </c>
      <c r="AD14" s="19"/>
      <c r="AE14" s="516">
        <v>11790.545152659999</v>
      </c>
      <c r="AF14" s="19"/>
      <c r="AG14" s="518">
        <v>11868.846371490001</v>
      </c>
      <c r="AH14" s="859">
        <v>12494.855960020001</v>
      </c>
      <c r="AI14" s="537">
        <v>12667.3121085</v>
      </c>
      <c r="AJ14" s="710">
        <v>7.4361867452939504E-2</v>
      </c>
      <c r="AL14" s="518">
        <v>38632.412930359998</v>
      </c>
      <c r="AM14" s="19"/>
      <c r="AN14" s="516">
        <v>39812.441275059995</v>
      </c>
      <c r="AO14" s="19"/>
      <c r="AP14" s="518">
        <v>42347.908780650003</v>
      </c>
      <c r="AQ14" s="859">
        <v>43126.573858339994</v>
      </c>
      <c r="AR14" s="537">
        <v>44692.904669729993</v>
      </c>
      <c r="AS14" s="710">
        <v>0.1225863885349654</v>
      </c>
      <c r="AU14" s="518">
        <v>118.67888812000001</v>
      </c>
      <c r="AV14" s="19"/>
      <c r="AW14" s="516">
        <v>498.49842989000001</v>
      </c>
      <c r="AX14" s="19"/>
      <c r="AY14" s="518">
        <v>322.13704997000002</v>
      </c>
      <c r="AZ14" s="859">
        <v>374.77602869999998</v>
      </c>
      <c r="BA14" s="537">
        <v>337.88371143000001</v>
      </c>
      <c r="BB14" s="710">
        <v>-0.32219703980901537</v>
      </c>
      <c r="BD14" s="518">
        <v>0</v>
      </c>
      <c r="BE14" s="19"/>
      <c r="BF14" s="516">
        <v>0</v>
      </c>
      <c r="BG14" s="19"/>
      <c r="BH14" s="518">
        <v>0</v>
      </c>
      <c r="BI14" s="859">
        <v>0</v>
      </c>
      <c r="BJ14" s="537">
        <v>0</v>
      </c>
      <c r="BK14" s="546" t="s">
        <v>343</v>
      </c>
    </row>
    <row r="15" spans="1:63" s="2" customFormat="1" x14ac:dyDescent="0.2">
      <c r="A15" s="686" t="s">
        <v>128</v>
      </c>
      <c r="B15" s="655">
        <v>1718.1045355900001</v>
      </c>
      <c r="C15" s="19"/>
      <c r="D15" s="516">
        <v>1067.0497814600001</v>
      </c>
      <c r="E15" s="19"/>
      <c r="F15" s="518">
        <v>1015.7276799299999</v>
      </c>
      <c r="G15" s="859">
        <v>1069.0299742699999</v>
      </c>
      <c r="H15" s="537">
        <v>1055.9776789800001</v>
      </c>
      <c r="I15" s="710">
        <v>-1.0376369193244679E-2</v>
      </c>
      <c r="K15" s="518">
        <v>135.35915216999999</v>
      </c>
      <c r="L15" s="19"/>
      <c r="M15" s="516">
        <v>47.163080909999998</v>
      </c>
      <c r="N15" s="19"/>
      <c r="O15" s="518">
        <v>63.197705159999998</v>
      </c>
      <c r="P15" s="859">
        <v>49.405871479999995</v>
      </c>
      <c r="Q15" s="537">
        <v>64.179105100000001</v>
      </c>
      <c r="R15" s="710">
        <v>0.36079119221391009</v>
      </c>
      <c r="T15" s="518">
        <v>360.72947805000001</v>
      </c>
      <c r="U15" s="19"/>
      <c r="V15" s="516">
        <v>425.11462672000005</v>
      </c>
      <c r="W15" s="19"/>
      <c r="X15" s="518">
        <v>403.16806158999998</v>
      </c>
      <c r="Y15" s="859">
        <v>505.99487432000001</v>
      </c>
      <c r="Z15" s="537">
        <v>506.70893390000003</v>
      </c>
      <c r="AA15" s="710">
        <v>0.19193483839769582</v>
      </c>
      <c r="AC15" s="518">
        <v>408.21729433999997</v>
      </c>
      <c r="AD15" s="19"/>
      <c r="AE15" s="516">
        <v>249.31945674000002</v>
      </c>
      <c r="AF15" s="19"/>
      <c r="AG15" s="518">
        <v>247.90437897999999</v>
      </c>
      <c r="AH15" s="859">
        <v>233.99418652</v>
      </c>
      <c r="AI15" s="537">
        <v>210.18538530000001</v>
      </c>
      <c r="AJ15" s="710">
        <v>-0.15696356775239784</v>
      </c>
      <c r="AL15" s="518">
        <v>813.79861102999996</v>
      </c>
      <c r="AM15" s="19"/>
      <c r="AN15" s="516">
        <v>340.40021708999996</v>
      </c>
      <c r="AO15" s="19"/>
      <c r="AP15" s="518">
        <v>296.28898420000007</v>
      </c>
      <c r="AQ15" s="859">
        <v>268.38217782999999</v>
      </c>
      <c r="AR15" s="537">
        <v>263.85483149999999</v>
      </c>
      <c r="AS15" s="710">
        <v>-0.2248687919307695</v>
      </c>
      <c r="AU15" s="518">
        <v>0</v>
      </c>
      <c r="AV15" s="19"/>
      <c r="AW15" s="516">
        <v>5.0523999999999996</v>
      </c>
      <c r="AX15" s="19"/>
      <c r="AY15" s="518">
        <v>5.1685499999999998</v>
      </c>
      <c r="AZ15" s="859">
        <v>11.25286412</v>
      </c>
      <c r="BA15" s="537">
        <v>11.04942318</v>
      </c>
      <c r="BB15" s="710">
        <v>1.1869652402818465</v>
      </c>
      <c r="BD15" s="518">
        <v>0</v>
      </c>
      <c r="BE15" s="19"/>
      <c r="BF15" s="516">
        <v>0</v>
      </c>
      <c r="BG15" s="19"/>
      <c r="BH15" s="518">
        <v>0</v>
      </c>
      <c r="BI15" s="859">
        <v>0</v>
      </c>
      <c r="BJ15" s="537">
        <v>0</v>
      </c>
      <c r="BK15" s="546" t="s">
        <v>343</v>
      </c>
    </row>
    <row r="16" spans="1:63" s="2" customFormat="1" x14ac:dyDescent="0.2">
      <c r="A16" s="686" t="s">
        <v>129</v>
      </c>
      <c r="B16" s="655">
        <v>5464.7421470099998</v>
      </c>
      <c r="C16" s="19"/>
      <c r="D16" s="516">
        <v>5849.0769870499998</v>
      </c>
      <c r="E16" s="19"/>
      <c r="F16" s="518">
        <v>6863.34392088</v>
      </c>
      <c r="G16" s="859">
        <v>6651.0731080900005</v>
      </c>
      <c r="H16" s="537">
        <v>6921.5617454799994</v>
      </c>
      <c r="I16" s="710">
        <v>0.18335965842209073</v>
      </c>
      <c r="K16" s="518">
        <v>856.28157151999994</v>
      </c>
      <c r="L16" s="19"/>
      <c r="M16" s="516">
        <v>940.64544248000004</v>
      </c>
      <c r="N16" s="19"/>
      <c r="O16" s="518">
        <v>1030.9214687000001</v>
      </c>
      <c r="P16" s="859">
        <v>1076.8709082099999</v>
      </c>
      <c r="Q16" s="537">
        <v>1066.3760602100001</v>
      </c>
      <c r="R16" s="710">
        <v>0.13366419699915078</v>
      </c>
      <c r="T16" s="518">
        <v>1742.59463779</v>
      </c>
      <c r="U16" s="19"/>
      <c r="V16" s="516">
        <v>2175.0649448700005</v>
      </c>
      <c r="W16" s="19"/>
      <c r="X16" s="518">
        <v>2334.0817131800004</v>
      </c>
      <c r="Y16" s="859">
        <v>2455.0666310799998</v>
      </c>
      <c r="Z16" s="537">
        <v>2505.5889934400002</v>
      </c>
      <c r="AA16" s="710">
        <v>0.15196054230452161</v>
      </c>
      <c r="AC16" s="518">
        <v>484.89680785000002</v>
      </c>
      <c r="AD16" s="19"/>
      <c r="AE16" s="516">
        <v>417.92266419999999</v>
      </c>
      <c r="AF16" s="19"/>
      <c r="AG16" s="518">
        <v>406.74857851000002</v>
      </c>
      <c r="AH16" s="859">
        <v>448.94606963000001</v>
      </c>
      <c r="AI16" s="537">
        <v>424.27667163999996</v>
      </c>
      <c r="AJ16" s="710">
        <v>1.5203787648518669E-2</v>
      </c>
      <c r="AL16" s="518">
        <v>3071.9563557499996</v>
      </c>
      <c r="AM16" s="19"/>
      <c r="AN16" s="516">
        <v>3284.5543834500004</v>
      </c>
      <c r="AO16" s="19"/>
      <c r="AP16" s="518">
        <v>3871.4586687600004</v>
      </c>
      <c r="AQ16" s="859">
        <v>3701.0631228899992</v>
      </c>
      <c r="AR16" s="537">
        <v>3941.7933752999998</v>
      </c>
      <c r="AS16" s="710">
        <v>0.20009989640045314</v>
      </c>
      <c r="AU16" s="518">
        <v>750.91973884000004</v>
      </c>
      <c r="AV16" s="19"/>
      <c r="AW16" s="516">
        <v>578.31475940999997</v>
      </c>
      <c r="AX16" s="19"/>
      <c r="AY16" s="518">
        <v>861.55100991999996</v>
      </c>
      <c r="AZ16" s="859">
        <v>603.95763142999999</v>
      </c>
      <c r="BA16" s="537">
        <v>619.50265438999998</v>
      </c>
      <c r="BB16" s="710">
        <v>7.1220549553361115E-2</v>
      </c>
      <c r="BD16" s="518">
        <v>-1441.9069647399999</v>
      </c>
      <c r="BE16" s="19"/>
      <c r="BF16" s="516">
        <v>-1547.4252073599998</v>
      </c>
      <c r="BG16" s="19"/>
      <c r="BH16" s="518">
        <v>-1641.41751819</v>
      </c>
      <c r="BI16" s="859">
        <v>-1634.8312551500001</v>
      </c>
      <c r="BJ16" s="537">
        <v>-1635.9760094999999</v>
      </c>
      <c r="BK16" s="710">
        <v>5.7224608801011496E-2</v>
      </c>
    </row>
    <row r="17" spans="1:63" s="2" customFormat="1" x14ac:dyDescent="0.2">
      <c r="A17" s="686" t="s">
        <v>130</v>
      </c>
      <c r="B17" s="655">
        <v>1169.90443968</v>
      </c>
      <c r="C17" s="19"/>
      <c r="D17" s="516">
        <v>1264.5901439900001</v>
      </c>
      <c r="E17" s="19"/>
      <c r="F17" s="518">
        <v>1311.0199227500002</v>
      </c>
      <c r="G17" s="859">
        <v>1374.36289126</v>
      </c>
      <c r="H17" s="537">
        <v>1392.25769672</v>
      </c>
      <c r="I17" s="546">
        <v>0.10095567590554418</v>
      </c>
      <c r="K17" s="518">
        <v>0</v>
      </c>
      <c r="L17" s="19"/>
      <c r="M17" s="516">
        <v>0</v>
      </c>
      <c r="N17" s="19"/>
      <c r="O17" s="518">
        <v>0</v>
      </c>
      <c r="P17" s="859">
        <v>0</v>
      </c>
      <c r="Q17" s="537">
        <v>0</v>
      </c>
      <c r="R17" s="546" t="s">
        <v>343</v>
      </c>
      <c r="T17" s="518">
        <v>0</v>
      </c>
      <c r="U17" s="19"/>
      <c r="V17" s="516">
        <v>0</v>
      </c>
      <c r="W17" s="19"/>
      <c r="X17" s="518">
        <v>0</v>
      </c>
      <c r="Y17" s="859">
        <v>0</v>
      </c>
      <c r="Z17" s="537">
        <v>0</v>
      </c>
      <c r="AA17" s="546" t="s">
        <v>343</v>
      </c>
      <c r="AC17" s="518">
        <v>1169.90443968</v>
      </c>
      <c r="AD17" s="19"/>
      <c r="AE17" s="516">
        <v>1264.5901439900001</v>
      </c>
      <c r="AF17" s="19"/>
      <c r="AG17" s="518">
        <v>1311.0199227500002</v>
      </c>
      <c r="AH17" s="859">
        <v>1374.36289126</v>
      </c>
      <c r="AI17" s="537">
        <v>1392.25769672</v>
      </c>
      <c r="AJ17" s="546">
        <v>0.10095567590554418</v>
      </c>
      <c r="AL17" s="518">
        <v>0</v>
      </c>
      <c r="AM17" s="19"/>
      <c r="AN17" s="516">
        <v>0</v>
      </c>
      <c r="AO17" s="19"/>
      <c r="AP17" s="518">
        <v>0</v>
      </c>
      <c r="AQ17" s="859">
        <v>0</v>
      </c>
      <c r="AR17" s="537">
        <v>0</v>
      </c>
      <c r="AS17" s="546" t="s">
        <v>343</v>
      </c>
      <c r="AU17" s="518">
        <v>0</v>
      </c>
      <c r="AV17" s="19"/>
      <c r="AW17" s="516">
        <v>0</v>
      </c>
      <c r="AX17" s="19"/>
      <c r="AY17" s="518">
        <v>0</v>
      </c>
      <c r="AZ17" s="859">
        <v>0</v>
      </c>
      <c r="BA17" s="537">
        <v>0</v>
      </c>
      <c r="BB17" s="546" t="s">
        <v>343</v>
      </c>
      <c r="BD17" s="518">
        <v>0</v>
      </c>
      <c r="BE17" s="19"/>
      <c r="BF17" s="516">
        <v>0</v>
      </c>
      <c r="BG17" s="19"/>
      <c r="BH17" s="518">
        <v>0</v>
      </c>
      <c r="BI17" s="859">
        <v>0</v>
      </c>
      <c r="BJ17" s="537">
        <v>0</v>
      </c>
      <c r="BK17" s="546" t="s">
        <v>343</v>
      </c>
    </row>
    <row r="18" spans="1:63" s="2" customFormat="1" x14ac:dyDescent="0.2">
      <c r="A18" s="686" t="s">
        <v>131</v>
      </c>
      <c r="B18" s="655">
        <v>10296.02823865</v>
      </c>
      <c r="C18" s="19"/>
      <c r="D18" s="516">
        <v>9139.5548089399999</v>
      </c>
      <c r="E18" s="19"/>
      <c r="F18" s="518">
        <v>9702.3741811400014</v>
      </c>
      <c r="G18" s="859">
        <v>9692.3673022700004</v>
      </c>
      <c r="H18" s="537">
        <v>10307.460644929999</v>
      </c>
      <c r="I18" s="710">
        <v>0.12778585613903137</v>
      </c>
      <c r="K18" s="518">
        <v>14.245105410000001</v>
      </c>
      <c r="L18" s="19"/>
      <c r="M18" s="516">
        <v>31.80348979</v>
      </c>
      <c r="N18" s="19"/>
      <c r="O18" s="518">
        <v>13.32962311</v>
      </c>
      <c r="P18" s="859">
        <v>13.58275703</v>
      </c>
      <c r="Q18" s="537">
        <v>12.892832279999999</v>
      </c>
      <c r="R18" s="710">
        <v>-0.59460951093317105</v>
      </c>
      <c r="T18" s="518">
        <v>3.3311639999999998</v>
      </c>
      <c r="U18" s="19"/>
      <c r="V18" s="516">
        <v>4.1189349999999996</v>
      </c>
      <c r="W18" s="19"/>
      <c r="X18" s="518">
        <v>3.5103049999999998</v>
      </c>
      <c r="Y18" s="859">
        <v>3.3299150000000002</v>
      </c>
      <c r="Z18" s="537">
        <v>3.4777360000000002</v>
      </c>
      <c r="AA18" s="710">
        <v>-0.15567106545745429</v>
      </c>
      <c r="AC18" s="518">
        <v>0.17294356</v>
      </c>
      <c r="AD18" s="19"/>
      <c r="AE18" s="516">
        <v>0.13337307999999998</v>
      </c>
      <c r="AF18" s="19"/>
      <c r="AG18" s="518">
        <v>4.6788669999999997E-2</v>
      </c>
      <c r="AH18" s="859">
        <v>2.4448270000000001E-2</v>
      </c>
      <c r="AI18" s="537">
        <v>3.3223000000000004E-4</v>
      </c>
      <c r="AJ18" s="710">
        <v>-0.99750901756186494</v>
      </c>
      <c r="AL18" s="518">
        <v>11273.77066385</v>
      </c>
      <c r="AM18" s="19"/>
      <c r="AN18" s="516">
        <v>9958.1513559899995</v>
      </c>
      <c r="AO18" s="19"/>
      <c r="AP18" s="518">
        <v>10601.903811310001</v>
      </c>
      <c r="AQ18" s="859">
        <v>10718.327230790001</v>
      </c>
      <c r="AR18" s="537">
        <v>11303.393165039999</v>
      </c>
      <c r="AS18" s="710">
        <v>0.13508951219553553</v>
      </c>
      <c r="AU18" s="518">
        <v>1.0827369599999999</v>
      </c>
      <c r="AV18" s="19"/>
      <c r="AW18" s="516">
        <v>16.470948549999999</v>
      </c>
      <c r="AX18" s="19"/>
      <c r="AY18" s="518">
        <v>15.647138419999999</v>
      </c>
      <c r="AZ18" s="859">
        <v>31.01650579</v>
      </c>
      <c r="BA18" s="537">
        <v>1.1409877500000001</v>
      </c>
      <c r="BB18" s="710">
        <v>-0.93072725917779642</v>
      </c>
      <c r="BD18" s="518">
        <v>-996.57437513000002</v>
      </c>
      <c r="BE18" s="19"/>
      <c r="BF18" s="516">
        <v>-871.12329347000002</v>
      </c>
      <c r="BG18" s="19"/>
      <c r="BH18" s="518">
        <v>-932.06348536999997</v>
      </c>
      <c r="BI18" s="859">
        <v>-1073.9135546099999</v>
      </c>
      <c r="BJ18" s="537">
        <v>-1013.44440837</v>
      </c>
      <c r="BK18" s="710">
        <v>0.16337654608348651</v>
      </c>
    </row>
    <row r="19" spans="1:63" s="2" customFormat="1" ht="25.5" x14ac:dyDescent="0.2">
      <c r="A19" s="707" t="s">
        <v>157</v>
      </c>
      <c r="B19" s="655">
        <v>11823.981293280001</v>
      </c>
      <c r="C19" s="19"/>
      <c r="D19" s="516">
        <v>11618.562947139999</v>
      </c>
      <c r="E19" s="19"/>
      <c r="F19" s="518">
        <v>12386.07269049</v>
      </c>
      <c r="G19" s="859">
        <v>12917.784579800002</v>
      </c>
      <c r="H19" s="537">
        <v>13016.081922789999</v>
      </c>
      <c r="I19" s="710">
        <v>0.12028328993939914</v>
      </c>
      <c r="K19" s="518">
        <v>0</v>
      </c>
      <c r="L19" s="19"/>
      <c r="M19" s="516">
        <v>0</v>
      </c>
      <c r="N19" s="19"/>
      <c r="O19" s="518">
        <v>0</v>
      </c>
      <c r="P19" s="859">
        <v>0</v>
      </c>
      <c r="Q19" s="537">
        <v>0</v>
      </c>
      <c r="R19" s="546" t="s">
        <v>343</v>
      </c>
      <c r="T19" s="518">
        <v>11353.12552351</v>
      </c>
      <c r="U19" s="19"/>
      <c r="V19" s="516">
        <v>11184.834756479999</v>
      </c>
      <c r="W19" s="19"/>
      <c r="X19" s="518">
        <v>11929.79470122</v>
      </c>
      <c r="Y19" s="859">
        <v>12424.39311352</v>
      </c>
      <c r="Z19" s="537">
        <v>12532.909830050001</v>
      </c>
      <c r="AA19" s="546">
        <v>0.12052704424524351</v>
      </c>
      <c r="AC19" s="518">
        <v>470.85576976999999</v>
      </c>
      <c r="AD19" s="19"/>
      <c r="AE19" s="516">
        <v>433.72819066000005</v>
      </c>
      <c r="AF19" s="19"/>
      <c r="AG19" s="518">
        <v>456.27798926999998</v>
      </c>
      <c r="AH19" s="859">
        <v>493.39146627999997</v>
      </c>
      <c r="AI19" s="537">
        <v>483.17209273999998</v>
      </c>
      <c r="AJ19" s="546">
        <v>0.11399743697720366</v>
      </c>
      <c r="AL19" s="518">
        <v>0</v>
      </c>
      <c r="AM19" s="19"/>
      <c r="AN19" s="516">
        <v>0</v>
      </c>
      <c r="AO19" s="19"/>
      <c r="AP19" s="518">
        <v>0</v>
      </c>
      <c r="AQ19" s="859">
        <v>0</v>
      </c>
      <c r="AR19" s="537">
        <v>0</v>
      </c>
      <c r="AS19" s="546" t="s">
        <v>343</v>
      </c>
      <c r="AU19" s="518">
        <v>0</v>
      </c>
      <c r="AV19" s="19"/>
      <c r="AW19" s="516">
        <v>0</v>
      </c>
      <c r="AX19" s="19"/>
      <c r="AY19" s="518">
        <v>0</v>
      </c>
      <c r="AZ19" s="859">
        <v>0</v>
      </c>
      <c r="BA19" s="537">
        <v>0</v>
      </c>
      <c r="BB19" s="546" t="s">
        <v>343</v>
      </c>
      <c r="BD19" s="518">
        <v>0</v>
      </c>
      <c r="BE19" s="19"/>
      <c r="BF19" s="516">
        <v>0</v>
      </c>
      <c r="BG19" s="19"/>
      <c r="BH19" s="518">
        <v>0</v>
      </c>
      <c r="BI19" s="859">
        <v>0</v>
      </c>
      <c r="BJ19" s="537">
        <v>0</v>
      </c>
      <c r="BK19" s="546" t="s">
        <v>343</v>
      </c>
    </row>
    <row r="20" spans="1:63" s="2" customFormat="1" x14ac:dyDescent="0.2">
      <c r="A20" s="686" t="s">
        <v>132</v>
      </c>
      <c r="B20" s="655">
        <v>8483.1532202899998</v>
      </c>
      <c r="C20" s="19"/>
      <c r="D20" s="516">
        <v>7473.01813821</v>
      </c>
      <c r="E20" s="19"/>
      <c r="F20" s="518">
        <v>8321.4853617400004</v>
      </c>
      <c r="G20" s="859">
        <v>8425.7658406899991</v>
      </c>
      <c r="H20" s="537">
        <v>9147.7109737400006</v>
      </c>
      <c r="I20" s="710">
        <v>0.22409859103207491</v>
      </c>
      <c r="K20" s="518">
        <v>7408.9516396400004</v>
      </c>
      <c r="L20" s="19"/>
      <c r="M20" s="516">
        <v>7355.4151376900008</v>
      </c>
      <c r="N20" s="19"/>
      <c r="O20" s="518">
        <v>8111.1803851399991</v>
      </c>
      <c r="P20" s="859">
        <v>8105.0774817000001</v>
      </c>
      <c r="Q20" s="537">
        <v>8356.269295189999</v>
      </c>
      <c r="R20" s="710">
        <v>0.13607038335219249</v>
      </c>
      <c r="T20" s="518">
        <v>1811.2885103199997</v>
      </c>
      <c r="U20" s="19"/>
      <c r="V20" s="516">
        <v>1688.24304783</v>
      </c>
      <c r="W20" s="19"/>
      <c r="X20" s="518">
        <v>1814.9806042299999</v>
      </c>
      <c r="Y20" s="859">
        <v>1924.2895608400001</v>
      </c>
      <c r="Z20" s="537">
        <v>1985.5308658199999</v>
      </c>
      <c r="AA20" s="710">
        <v>0.17609302071293689</v>
      </c>
      <c r="AC20" s="518">
        <v>920.61653878999994</v>
      </c>
      <c r="AD20" s="19"/>
      <c r="AE20" s="516">
        <v>871.15389975000005</v>
      </c>
      <c r="AF20" s="19"/>
      <c r="AG20" s="518">
        <v>929.13986949000002</v>
      </c>
      <c r="AH20" s="859">
        <v>1261.4945737</v>
      </c>
      <c r="AI20" s="537">
        <v>1269.3164956600001</v>
      </c>
      <c r="AJ20" s="710">
        <v>0.45705195835576584</v>
      </c>
      <c r="AL20" s="518">
        <v>3028.2434714299998</v>
      </c>
      <c r="AM20" s="19"/>
      <c r="AN20" s="516">
        <v>2242.4282089000003</v>
      </c>
      <c r="AO20" s="19"/>
      <c r="AP20" s="518">
        <v>2318.4075546399999</v>
      </c>
      <c r="AQ20" s="859">
        <v>2330.3392352600004</v>
      </c>
      <c r="AR20" s="537">
        <v>3034.5895475500001</v>
      </c>
      <c r="AS20" s="710">
        <v>0.35326051264695174</v>
      </c>
      <c r="AU20" s="518">
        <v>17.821858149999997</v>
      </c>
      <c r="AV20" s="19"/>
      <c r="AW20" s="516">
        <v>455.59439770999995</v>
      </c>
      <c r="AX20" s="19"/>
      <c r="AY20" s="518">
        <v>1169.6803219200001</v>
      </c>
      <c r="AZ20" s="859">
        <v>1056.39556287</v>
      </c>
      <c r="BA20" s="537">
        <v>1196.6381077299998</v>
      </c>
      <c r="BB20" s="710">
        <v>1.6265426303413355</v>
      </c>
      <c r="BD20" s="518">
        <v>-4703.7687980400005</v>
      </c>
      <c r="BE20" s="19"/>
      <c r="BF20" s="516">
        <v>-5139.8165536699998</v>
      </c>
      <c r="BG20" s="19"/>
      <c r="BH20" s="518">
        <v>-6021.9033736800002</v>
      </c>
      <c r="BI20" s="859">
        <v>-6251.8305736800003</v>
      </c>
      <c r="BJ20" s="537">
        <v>-6694.6333382100001</v>
      </c>
      <c r="BK20" s="710">
        <v>0.30250433421204681</v>
      </c>
    </row>
    <row r="21" spans="1:63" s="2" customFormat="1" x14ac:dyDescent="0.2">
      <c r="A21" s="686" t="s">
        <v>133</v>
      </c>
      <c r="B21" s="655">
        <v>8524.7059041699995</v>
      </c>
      <c r="C21" s="19"/>
      <c r="D21" s="516">
        <v>8963.8249468699996</v>
      </c>
      <c r="E21" s="19"/>
      <c r="F21" s="518">
        <v>11229.54969165</v>
      </c>
      <c r="G21" s="859">
        <v>11053.637131749998</v>
      </c>
      <c r="H21" s="537">
        <v>10841.139550490001</v>
      </c>
      <c r="I21" s="710">
        <v>0.20943231430189013</v>
      </c>
      <c r="K21" s="518">
        <v>2059.5409614099999</v>
      </c>
      <c r="L21" s="19"/>
      <c r="M21" s="516">
        <v>2306.9371217899998</v>
      </c>
      <c r="N21" s="19"/>
      <c r="O21" s="518">
        <v>3163.5771529699996</v>
      </c>
      <c r="P21" s="859">
        <v>2634.3092334899998</v>
      </c>
      <c r="Q21" s="537">
        <v>2398.1142524300003</v>
      </c>
      <c r="R21" s="710">
        <v>3.9523023743817665E-2</v>
      </c>
      <c r="T21" s="518">
        <v>287.49180767000001</v>
      </c>
      <c r="U21" s="19"/>
      <c r="V21" s="516">
        <v>312.72307094000001</v>
      </c>
      <c r="W21" s="19"/>
      <c r="X21" s="518">
        <v>360.62728715999998</v>
      </c>
      <c r="Y21" s="859">
        <v>328.04555256999998</v>
      </c>
      <c r="Z21" s="537">
        <v>359.46851247000001</v>
      </c>
      <c r="AA21" s="710">
        <v>0.14947871095499926</v>
      </c>
      <c r="AC21" s="518">
        <v>1339.3386751100002</v>
      </c>
      <c r="AD21" s="19"/>
      <c r="AE21" s="516">
        <v>1212.5393480999999</v>
      </c>
      <c r="AF21" s="19"/>
      <c r="AG21" s="518">
        <v>1171.1355664099999</v>
      </c>
      <c r="AH21" s="859">
        <v>1295.95064181</v>
      </c>
      <c r="AI21" s="537">
        <v>1285.56220895</v>
      </c>
      <c r="AJ21" s="710">
        <v>6.0223085514234248E-2</v>
      </c>
      <c r="AL21" s="518">
        <v>5270.0556070399998</v>
      </c>
      <c r="AM21" s="19"/>
      <c r="AN21" s="516">
        <v>5605.9998958400001</v>
      </c>
      <c r="AO21" s="19"/>
      <c r="AP21" s="518">
        <v>6799.0941874999999</v>
      </c>
      <c r="AQ21" s="859">
        <v>7198.3002182999999</v>
      </c>
      <c r="AR21" s="537">
        <v>7368.5521003399999</v>
      </c>
      <c r="AS21" s="710">
        <v>0.31440460885629395</v>
      </c>
      <c r="AU21" s="518">
        <v>10.907789380000001</v>
      </c>
      <c r="AV21" s="19"/>
      <c r="AW21" s="516">
        <v>286.55234239999999</v>
      </c>
      <c r="AX21" s="19"/>
      <c r="AY21" s="518">
        <v>966.79437593</v>
      </c>
      <c r="AZ21" s="859">
        <v>834.55447174000005</v>
      </c>
      <c r="BA21" s="537">
        <v>379.08592056999998</v>
      </c>
      <c r="BB21" s="710">
        <v>0.32292033418743399</v>
      </c>
      <c r="BD21" s="518">
        <v>-442.62893644000002</v>
      </c>
      <c r="BE21" s="19"/>
      <c r="BF21" s="516">
        <v>-760.92683220000004</v>
      </c>
      <c r="BG21" s="19"/>
      <c r="BH21" s="518">
        <v>-1231.67887832</v>
      </c>
      <c r="BI21" s="859">
        <v>-1237.5229861600001</v>
      </c>
      <c r="BJ21" s="537">
        <v>-949.64344427000003</v>
      </c>
      <c r="BK21" s="710">
        <v>0.24800888085964909</v>
      </c>
    </row>
    <row r="22" spans="1:63" s="2" customFormat="1" x14ac:dyDescent="0.2">
      <c r="A22" s="686" t="s">
        <v>134</v>
      </c>
      <c r="B22" s="655">
        <v>5940.1363074700002</v>
      </c>
      <c r="C22" s="19"/>
      <c r="D22" s="516">
        <v>5528.2226947599993</v>
      </c>
      <c r="E22" s="19"/>
      <c r="F22" s="518">
        <v>6038.0416027499996</v>
      </c>
      <c r="G22" s="859">
        <v>6143.9631026999996</v>
      </c>
      <c r="H22" s="537">
        <v>6292.4556739700001</v>
      </c>
      <c r="I22" s="710">
        <v>0.13824207551088516</v>
      </c>
      <c r="K22" s="518">
        <v>75.49819045000001</v>
      </c>
      <c r="L22" s="19"/>
      <c r="M22" s="516">
        <v>78.4955377</v>
      </c>
      <c r="N22" s="19"/>
      <c r="O22" s="518">
        <v>91.68256654000001</v>
      </c>
      <c r="P22" s="859">
        <v>96.331079970000005</v>
      </c>
      <c r="Q22" s="537">
        <v>89.875943230000004</v>
      </c>
      <c r="R22" s="710">
        <v>0.14498156027027259</v>
      </c>
      <c r="T22" s="518">
        <v>2020.8077126399999</v>
      </c>
      <c r="U22" s="19"/>
      <c r="V22" s="516">
        <v>1502.8663140000001</v>
      </c>
      <c r="W22" s="19"/>
      <c r="X22" s="518">
        <v>1574.2039153000003</v>
      </c>
      <c r="Y22" s="859">
        <v>1604.9418166600001</v>
      </c>
      <c r="Z22" s="537">
        <v>1690.7732516100002</v>
      </c>
      <c r="AA22" s="710">
        <v>0.12503237038420978</v>
      </c>
      <c r="AC22" s="518">
        <v>671.40545952000002</v>
      </c>
      <c r="AD22" s="19"/>
      <c r="AE22" s="516">
        <v>588.88736926000001</v>
      </c>
      <c r="AF22" s="19"/>
      <c r="AG22" s="518">
        <v>574.8082819</v>
      </c>
      <c r="AH22" s="859">
        <v>591.00420598000005</v>
      </c>
      <c r="AI22" s="537">
        <v>599.83385366999994</v>
      </c>
      <c r="AJ22" s="710">
        <v>1.858841772027706E-2</v>
      </c>
      <c r="AL22" s="518">
        <v>2931.7222146899999</v>
      </c>
      <c r="AM22" s="19"/>
      <c r="AN22" s="516">
        <v>3073.11695083</v>
      </c>
      <c r="AO22" s="19"/>
      <c r="AP22" s="518">
        <v>3504.3104095200001</v>
      </c>
      <c r="AQ22" s="859">
        <v>3505.7838994899998</v>
      </c>
      <c r="AR22" s="537">
        <v>3580.6792103599996</v>
      </c>
      <c r="AS22" s="710">
        <v>0.16516203829890536</v>
      </c>
      <c r="AU22" s="518">
        <v>2.3549178900000003</v>
      </c>
      <c r="AV22" s="19"/>
      <c r="AW22" s="516">
        <v>21.0633038</v>
      </c>
      <c r="AX22" s="19"/>
      <c r="AY22" s="518">
        <v>38.098970399999999</v>
      </c>
      <c r="AZ22" s="859">
        <v>65.629952520000003</v>
      </c>
      <c r="BA22" s="537">
        <v>46.173365329999996</v>
      </c>
      <c r="BB22" s="710">
        <v>1.1921235988629664</v>
      </c>
      <c r="BD22" s="518">
        <v>238.34781228</v>
      </c>
      <c r="BE22" s="19"/>
      <c r="BF22" s="516">
        <v>263.79321916999999</v>
      </c>
      <c r="BG22" s="19"/>
      <c r="BH22" s="518">
        <v>254.93745909</v>
      </c>
      <c r="BI22" s="859">
        <v>280.27214807999997</v>
      </c>
      <c r="BJ22" s="537">
        <v>285.12004976999998</v>
      </c>
      <c r="BK22" s="710">
        <v>8.0846773344299058E-2</v>
      </c>
    </row>
    <row r="23" spans="1:63" s="2" customFormat="1" x14ac:dyDescent="0.2">
      <c r="A23" s="686" t="s">
        <v>135</v>
      </c>
      <c r="B23" s="655">
        <v>3517.9294002900001</v>
      </c>
      <c r="C23" s="19"/>
      <c r="D23" s="516">
        <v>3476.9862858200004</v>
      </c>
      <c r="E23" s="19"/>
      <c r="F23" s="518">
        <v>3530.1569795599999</v>
      </c>
      <c r="G23" s="859">
        <v>3760.4365554899996</v>
      </c>
      <c r="H23" s="537">
        <v>4940.2592477400003</v>
      </c>
      <c r="I23" s="710">
        <v>0.42084519225387357</v>
      </c>
      <c r="K23" s="518">
        <v>857.38527667999995</v>
      </c>
      <c r="L23" s="19"/>
      <c r="M23" s="516">
        <v>716.51248816999998</v>
      </c>
      <c r="N23" s="19"/>
      <c r="O23" s="518">
        <v>805.49980802999994</v>
      </c>
      <c r="P23" s="859">
        <v>747.88084795000009</v>
      </c>
      <c r="Q23" s="537">
        <v>870.13983504999999</v>
      </c>
      <c r="R23" s="710">
        <v>0.2144098664244779</v>
      </c>
      <c r="T23" s="518">
        <v>831.59331168000006</v>
      </c>
      <c r="U23" s="19"/>
      <c r="V23" s="516">
        <v>480.77904087000002</v>
      </c>
      <c r="W23" s="19"/>
      <c r="X23" s="518">
        <v>460.38610059000001</v>
      </c>
      <c r="Y23" s="859">
        <v>660.01071095000009</v>
      </c>
      <c r="Z23" s="537">
        <v>1458.2917770500001</v>
      </c>
      <c r="AA23" s="710">
        <v>2.0331850040948729</v>
      </c>
      <c r="AC23" s="518">
        <v>386.50984589000001</v>
      </c>
      <c r="AD23" s="19"/>
      <c r="AE23" s="516">
        <v>341.60896574999998</v>
      </c>
      <c r="AF23" s="19"/>
      <c r="AG23" s="518">
        <v>423.68344483999999</v>
      </c>
      <c r="AH23" s="859">
        <v>391.78479899000001</v>
      </c>
      <c r="AI23" s="537">
        <v>266.32760464</v>
      </c>
      <c r="AJ23" s="710">
        <v>-0.22037290779157478</v>
      </c>
      <c r="AL23" s="518">
        <v>1089.06436272</v>
      </c>
      <c r="AM23" s="19"/>
      <c r="AN23" s="516">
        <v>1278.0713440299999</v>
      </c>
      <c r="AO23" s="19"/>
      <c r="AP23" s="518">
        <v>1321.5135206300001</v>
      </c>
      <c r="AQ23" s="859">
        <v>1417.39206743</v>
      </c>
      <c r="AR23" s="537">
        <v>1652.6697865799999</v>
      </c>
      <c r="AS23" s="710">
        <v>0.29309666029192122</v>
      </c>
      <c r="AU23" s="518">
        <v>353.37660332000002</v>
      </c>
      <c r="AV23" s="19"/>
      <c r="AW23" s="516">
        <v>660.01444700000002</v>
      </c>
      <c r="AX23" s="19"/>
      <c r="AY23" s="518">
        <v>519.07410547000006</v>
      </c>
      <c r="AZ23" s="859">
        <v>543.36813016999997</v>
      </c>
      <c r="BA23" s="537">
        <v>692.83024441999999</v>
      </c>
      <c r="BB23" s="710">
        <v>4.9719816845160615E-2</v>
      </c>
      <c r="BD23" s="518">
        <v>0</v>
      </c>
      <c r="BE23" s="19"/>
      <c r="BF23" s="516">
        <v>0</v>
      </c>
      <c r="BG23" s="19"/>
      <c r="BH23" s="518">
        <v>0</v>
      </c>
      <c r="BI23" s="859">
        <v>0</v>
      </c>
      <c r="BJ23" s="537">
        <v>0</v>
      </c>
      <c r="BK23" s="546" t="s">
        <v>343</v>
      </c>
    </row>
    <row r="24" spans="1:63" s="2" customFormat="1" x14ac:dyDescent="0.2">
      <c r="A24" s="686" t="s">
        <v>136</v>
      </c>
      <c r="B24" s="655">
        <v>325.90183989999997</v>
      </c>
      <c r="C24" s="19"/>
      <c r="D24" s="516">
        <v>322.95822917000004</v>
      </c>
      <c r="E24" s="19"/>
      <c r="F24" s="518">
        <v>366.41223857</v>
      </c>
      <c r="G24" s="859">
        <v>452.30594217999999</v>
      </c>
      <c r="H24" s="537">
        <v>484.66089622000004</v>
      </c>
      <c r="I24" s="710">
        <v>0.50069220241135981</v>
      </c>
      <c r="K24" s="518">
        <v>44.259251670000005</v>
      </c>
      <c r="L24" s="19"/>
      <c r="M24" s="516">
        <v>47.452577099999999</v>
      </c>
      <c r="N24" s="19"/>
      <c r="O24" s="518">
        <v>44.969085200000002</v>
      </c>
      <c r="P24" s="859">
        <v>39.922408579999995</v>
      </c>
      <c r="Q24" s="537">
        <v>39.253689940000001</v>
      </c>
      <c r="R24" s="710">
        <v>-0.17278065093750195</v>
      </c>
      <c r="T24" s="518">
        <v>89.425360990000001</v>
      </c>
      <c r="U24" s="19"/>
      <c r="V24" s="516">
        <v>69.256035389999994</v>
      </c>
      <c r="W24" s="19"/>
      <c r="X24" s="518">
        <v>91.922949289999991</v>
      </c>
      <c r="Y24" s="859">
        <v>103.71594426999999</v>
      </c>
      <c r="Z24" s="537">
        <v>113.71572298999999</v>
      </c>
      <c r="AA24" s="710">
        <v>0.64196120019916147</v>
      </c>
      <c r="AC24" s="518">
        <v>91.743989200000001</v>
      </c>
      <c r="AD24" s="19"/>
      <c r="AE24" s="516">
        <v>102.95850486000001</v>
      </c>
      <c r="AF24" s="19"/>
      <c r="AG24" s="518">
        <v>110.38361753</v>
      </c>
      <c r="AH24" s="859">
        <v>202.75185829</v>
      </c>
      <c r="AI24" s="537">
        <v>206.94224711000001</v>
      </c>
      <c r="AJ24" s="710">
        <v>1.0099577727104145</v>
      </c>
      <c r="AL24" s="518">
        <v>45.16169361</v>
      </c>
      <c r="AM24" s="19"/>
      <c r="AN24" s="516">
        <v>10.918109379999999</v>
      </c>
      <c r="AO24" s="19"/>
      <c r="AP24" s="518">
        <v>27.564847719999999</v>
      </c>
      <c r="AQ24" s="859">
        <v>19.077778640000002</v>
      </c>
      <c r="AR24" s="537">
        <v>29.034227850000001</v>
      </c>
      <c r="AS24" s="710">
        <v>1.6592724838592894</v>
      </c>
      <c r="AU24" s="518">
        <v>275.91386842999998</v>
      </c>
      <c r="AV24" s="19"/>
      <c r="AW24" s="516">
        <v>327.58189243999999</v>
      </c>
      <c r="AX24" s="19"/>
      <c r="AY24" s="518">
        <v>303.74607083000001</v>
      </c>
      <c r="AZ24" s="859">
        <v>294.56634439999999</v>
      </c>
      <c r="BA24" s="537">
        <v>297.73418733</v>
      </c>
      <c r="BB24" s="710">
        <v>-9.1115247206366601E-2</v>
      </c>
      <c r="BD24" s="518">
        <v>-220.60232400000001</v>
      </c>
      <c r="BE24" s="19"/>
      <c r="BF24" s="516">
        <v>-235.20889</v>
      </c>
      <c r="BG24" s="19"/>
      <c r="BH24" s="518">
        <v>-212.17433199999999</v>
      </c>
      <c r="BI24" s="859">
        <v>-207.72839200000001</v>
      </c>
      <c r="BJ24" s="537">
        <v>-202.01917900000001</v>
      </c>
      <c r="BK24" s="710">
        <v>-0.14110738331361536</v>
      </c>
    </row>
    <row r="25" spans="1:63" s="2" customFormat="1" x14ac:dyDescent="0.2">
      <c r="A25" s="686" t="s">
        <v>137</v>
      </c>
      <c r="B25" s="655">
        <v>2819.0485419299998</v>
      </c>
      <c r="C25" s="19"/>
      <c r="D25" s="516">
        <v>3036.2491368299998</v>
      </c>
      <c r="E25" s="19"/>
      <c r="F25" s="518">
        <v>3677.8208802599997</v>
      </c>
      <c r="G25" s="859">
        <v>3415.6888220300002</v>
      </c>
      <c r="H25" s="537">
        <v>3356.5155677100001</v>
      </c>
      <c r="I25" s="710">
        <v>0.10548094587994679</v>
      </c>
      <c r="K25" s="518">
        <v>663.43362162000005</v>
      </c>
      <c r="L25" s="19"/>
      <c r="M25" s="516">
        <v>706.81553680999991</v>
      </c>
      <c r="N25" s="19"/>
      <c r="O25" s="518">
        <v>1089.30298236</v>
      </c>
      <c r="P25" s="859">
        <v>1024.9716291299999</v>
      </c>
      <c r="Q25" s="537">
        <v>863.87190324999995</v>
      </c>
      <c r="R25" s="710">
        <v>0.22220276473947767</v>
      </c>
      <c r="T25" s="518">
        <v>771.39297485999998</v>
      </c>
      <c r="U25" s="19"/>
      <c r="V25" s="516">
        <v>773.40275697000004</v>
      </c>
      <c r="W25" s="19"/>
      <c r="X25" s="518">
        <v>850.77973616999998</v>
      </c>
      <c r="Y25" s="859">
        <v>751.47904119999998</v>
      </c>
      <c r="Z25" s="537">
        <v>731.25801382999987</v>
      </c>
      <c r="AA25" s="710">
        <v>-5.4492620772536179E-2</v>
      </c>
      <c r="AC25" s="518">
        <v>561.43632138999999</v>
      </c>
      <c r="AD25" s="19"/>
      <c r="AE25" s="516">
        <v>750.78822575000004</v>
      </c>
      <c r="AF25" s="19"/>
      <c r="AG25" s="518">
        <v>730.82909651</v>
      </c>
      <c r="AH25" s="859">
        <v>584.38214334000008</v>
      </c>
      <c r="AI25" s="537">
        <v>633.97488317999989</v>
      </c>
      <c r="AJ25" s="710">
        <v>-0.15558760588354917</v>
      </c>
      <c r="AL25" s="518">
        <v>1797.47363855</v>
      </c>
      <c r="AM25" s="19"/>
      <c r="AN25" s="516">
        <v>2465.8745099600001</v>
      </c>
      <c r="AO25" s="19"/>
      <c r="AP25" s="518">
        <v>2448.0595006399999</v>
      </c>
      <c r="AQ25" s="859">
        <v>3044.5961335500001</v>
      </c>
      <c r="AR25" s="537">
        <v>3007.8739430099999</v>
      </c>
      <c r="AS25" s="710">
        <v>0.21980008749869104</v>
      </c>
      <c r="AU25" s="518">
        <v>1182.9812076300002</v>
      </c>
      <c r="AV25" s="19"/>
      <c r="AW25" s="516">
        <v>706.94506657000011</v>
      </c>
      <c r="AX25" s="19"/>
      <c r="AY25" s="518">
        <v>574.73307627999998</v>
      </c>
      <c r="AZ25" s="859">
        <v>573.57060884999999</v>
      </c>
      <c r="BA25" s="537">
        <v>606.36888228999999</v>
      </c>
      <c r="BB25" s="710">
        <v>-0.14226874057977643</v>
      </c>
      <c r="BD25" s="518">
        <v>-2157.6692221200001</v>
      </c>
      <c r="BE25" s="19"/>
      <c r="BF25" s="516">
        <v>-2367.5769592299998</v>
      </c>
      <c r="BG25" s="19"/>
      <c r="BH25" s="518">
        <v>-2015.8835117000001</v>
      </c>
      <c r="BI25" s="859">
        <v>-2563.3107340400002</v>
      </c>
      <c r="BJ25" s="537">
        <v>-2486.8320578499997</v>
      </c>
      <c r="BK25" s="710">
        <v>5.03701044036114E-2</v>
      </c>
    </row>
    <row r="26" spans="1:63" s="2" customFormat="1" ht="25.5" x14ac:dyDescent="0.2">
      <c r="A26" s="708" t="s">
        <v>158</v>
      </c>
      <c r="B26" s="193">
        <v>56.947258579999996</v>
      </c>
      <c r="C26" s="19"/>
      <c r="D26" s="516">
        <v>30.781982420000002</v>
      </c>
      <c r="E26" s="19"/>
      <c r="F26" s="518">
        <v>23.099302530000003</v>
      </c>
      <c r="G26" s="859">
        <v>7.9</v>
      </c>
      <c r="H26" s="537">
        <v>9.0384869400000003</v>
      </c>
      <c r="I26" s="710">
        <v>-0.70637086277693995</v>
      </c>
      <c r="K26" s="518">
        <v>0</v>
      </c>
      <c r="L26" s="19"/>
      <c r="M26" s="516">
        <v>6.3365900000000002</v>
      </c>
      <c r="N26" s="19"/>
      <c r="O26" s="518">
        <v>6.3365900000000002</v>
      </c>
      <c r="P26" s="859">
        <v>6.3365900000000002</v>
      </c>
      <c r="Q26" s="537">
        <v>7.2436868600000004</v>
      </c>
      <c r="R26" s="710">
        <v>0.1431522096269445</v>
      </c>
      <c r="T26" s="518">
        <v>0</v>
      </c>
      <c r="U26" s="19"/>
      <c r="V26" s="516">
        <v>10.21341</v>
      </c>
      <c r="W26" s="19"/>
      <c r="X26" s="518">
        <v>1.56341</v>
      </c>
      <c r="Y26" s="859">
        <v>1.56341</v>
      </c>
      <c r="Z26" s="537">
        <v>1.7948000800000001</v>
      </c>
      <c r="AA26" s="710">
        <v>-0.82427024079127342</v>
      </c>
      <c r="AC26" s="518">
        <v>20.649993890000001</v>
      </c>
      <c r="AD26" s="19"/>
      <c r="AE26" s="516">
        <v>14.237001699999999</v>
      </c>
      <c r="AF26" s="19"/>
      <c r="AG26" s="518">
        <v>15.21322913</v>
      </c>
      <c r="AH26" s="859">
        <v>0</v>
      </c>
      <c r="AI26" s="537">
        <v>0</v>
      </c>
      <c r="AJ26" s="710">
        <v>-1</v>
      </c>
      <c r="AL26" s="518">
        <v>36.308293119999995</v>
      </c>
      <c r="AM26" s="19"/>
      <c r="AN26" s="516">
        <v>0</v>
      </c>
      <c r="AO26" s="19"/>
      <c r="AP26" s="518">
        <v>0</v>
      </c>
      <c r="AQ26" s="859">
        <v>0</v>
      </c>
      <c r="AR26" s="537">
        <v>0</v>
      </c>
      <c r="AS26" s="546" t="s">
        <v>343</v>
      </c>
      <c r="AU26" s="518">
        <v>0</v>
      </c>
      <c r="AV26" s="19"/>
      <c r="AW26" s="516">
        <v>0</v>
      </c>
      <c r="AX26" s="19"/>
      <c r="AY26" s="518">
        <v>0</v>
      </c>
      <c r="AZ26" s="859">
        <v>0</v>
      </c>
      <c r="BA26" s="537">
        <v>0</v>
      </c>
      <c r="BB26" s="546" t="s">
        <v>343</v>
      </c>
      <c r="BD26" s="518">
        <v>-1.1028430000000001E-2</v>
      </c>
      <c r="BE26" s="19"/>
      <c r="BF26" s="516">
        <v>-5.0192800000000001E-3</v>
      </c>
      <c r="BG26" s="19"/>
      <c r="BH26" s="715">
        <v>-1.3926600000000001E-2</v>
      </c>
      <c r="BI26" s="859">
        <v>0</v>
      </c>
      <c r="BJ26" s="537">
        <v>0</v>
      </c>
      <c r="BK26" s="546">
        <v>-1</v>
      </c>
    </row>
    <row r="27" spans="1:63" s="2" customFormat="1" x14ac:dyDescent="0.2">
      <c r="A27" s="530" t="s">
        <v>286</v>
      </c>
      <c r="B27" s="524">
        <v>177593.78198422</v>
      </c>
      <c r="C27" s="19"/>
      <c r="D27" s="519">
        <v>181034.86539712999</v>
      </c>
      <c r="E27" s="19"/>
      <c r="F27" s="519">
        <v>189472.28930727</v>
      </c>
      <c r="G27" s="903">
        <v>191824.85599103</v>
      </c>
      <c r="H27" s="539">
        <v>196172.96773687002</v>
      </c>
      <c r="I27" s="576">
        <v>8.3619817135953844E-2</v>
      </c>
      <c r="K27" s="519">
        <v>20564.179938260004</v>
      </c>
      <c r="L27" s="19"/>
      <c r="M27" s="519">
        <v>21166.377349129998</v>
      </c>
      <c r="N27" s="19"/>
      <c r="O27" s="519">
        <v>23746.878887799998</v>
      </c>
      <c r="P27" s="903">
        <v>23702.231105039999</v>
      </c>
      <c r="Q27" s="539">
        <v>23941.388359890003</v>
      </c>
      <c r="R27" s="576">
        <v>0.13110467440825749</v>
      </c>
      <c r="T27" s="519">
        <v>72517.243119949999</v>
      </c>
      <c r="U27" s="19"/>
      <c r="V27" s="519">
        <v>74487.60237487001</v>
      </c>
      <c r="W27" s="19"/>
      <c r="X27" s="519">
        <v>74440.074567100004</v>
      </c>
      <c r="Y27" s="903">
        <v>75167.043543840002</v>
      </c>
      <c r="Z27" s="539">
        <v>75763.601254569992</v>
      </c>
      <c r="AA27" s="576">
        <v>1.7130352421310689E-2</v>
      </c>
      <c r="AC27" s="519">
        <v>18935.824570920002</v>
      </c>
      <c r="AD27" s="19"/>
      <c r="AE27" s="519">
        <v>19575.880787959999</v>
      </c>
      <c r="AF27" s="19"/>
      <c r="AG27" s="519">
        <v>19768.39642904</v>
      </c>
      <c r="AH27" s="903">
        <v>21016.80405277</v>
      </c>
      <c r="AI27" s="539">
        <v>21045.02416687</v>
      </c>
      <c r="AJ27" s="576">
        <v>7.5048647609950045E-2</v>
      </c>
      <c r="AL27" s="519">
        <v>72748.449074540011</v>
      </c>
      <c r="AM27" s="19"/>
      <c r="AN27" s="519">
        <v>73005.048189699999</v>
      </c>
      <c r="AO27" s="19"/>
      <c r="AP27" s="519">
        <v>78651.799403390003</v>
      </c>
      <c r="AQ27" s="903">
        <v>80360.576216450019</v>
      </c>
      <c r="AR27" s="539">
        <v>84061.160493320014</v>
      </c>
      <c r="AS27" s="576">
        <v>0.15144312041122493</v>
      </c>
      <c r="AU27" s="519">
        <v>2845.1640458899997</v>
      </c>
      <c r="AV27" s="19"/>
      <c r="AW27" s="519">
        <v>3749.7524495100001</v>
      </c>
      <c r="AX27" s="19"/>
      <c r="AY27" s="519">
        <v>4960.2038121400001</v>
      </c>
      <c r="AZ27" s="903">
        <v>4563.9797647899995</v>
      </c>
      <c r="BA27" s="539">
        <v>4358.2195576399999</v>
      </c>
      <c r="BB27" s="576">
        <v>0.16226860741420715</v>
      </c>
      <c r="BD27" s="519">
        <v>-10017.07876534</v>
      </c>
      <c r="BE27" s="19"/>
      <c r="BF27" s="519">
        <v>-10949.79575404</v>
      </c>
      <c r="BG27" s="19"/>
      <c r="BH27" s="519">
        <v>-12095.063792199999</v>
      </c>
      <c r="BI27" s="903">
        <v>-12985.778691860001</v>
      </c>
      <c r="BJ27" s="539">
        <v>-12996.42609542</v>
      </c>
      <c r="BK27" s="576">
        <v>0.18691036685546228</v>
      </c>
    </row>
    <row r="28" spans="1:63" x14ac:dyDescent="0.2">
      <c r="A28" s="14"/>
      <c r="AS28" s="186"/>
      <c r="BB28" s="186"/>
      <c r="BK28" s="186"/>
    </row>
    <row r="29" spans="1:63" ht="12.75" customHeight="1" x14ac:dyDescent="0.2">
      <c r="A29" s="14"/>
      <c r="B29" s="84"/>
      <c r="C29" s="84"/>
      <c r="D29" s="84"/>
      <c r="E29" s="84"/>
      <c r="F29" s="84"/>
      <c r="G29" s="84"/>
      <c r="H29" s="15"/>
      <c r="I29" s="964" t="s">
        <v>332</v>
      </c>
      <c r="K29" s="84"/>
      <c r="L29" s="84"/>
      <c r="M29" s="84"/>
      <c r="N29" s="84"/>
      <c r="O29" s="84"/>
      <c r="P29" s="84"/>
      <c r="Q29" s="15"/>
      <c r="R29" s="964" t="s">
        <v>332</v>
      </c>
      <c r="T29" s="84"/>
      <c r="U29" s="84"/>
      <c r="V29" s="84"/>
      <c r="W29" s="84"/>
      <c r="X29" s="84"/>
      <c r="Y29" s="84"/>
      <c r="Z29" s="15"/>
      <c r="AA29" s="964" t="s">
        <v>332</v>
      </c>
      <c r="AC29" s="84"/>
      <c r="AD29" s="84"/>
      <c r="AE29" s="84"/>
      <c r="AF29" s="84"/>
      <c r="AG29" s="84"/>
      <c r="AH29" s="84"/>
      <c r="AI29" s="15"/>
      <c r="AJ29" s="964" t="s">
        <v>332</v>
      </c>
      <c r="AL29" s="84"/>
      <c r="AM29" s="84"/>
      <c r="AN29" s="84"/>
      <c r="AO29" s="84"/>
      <c r="AP29" s="84"/>
      <c r="AQ29" s="84"/>
      <c r="AR29" s="15"/>
      <c r="AS29" s="964" t="s">
        <v>332</v>
      </c>
      <c r="AU29" s="84"/>
      <c r="AV29" s="84"/>
      <c r="AW29" s="84"/>
      <c r="AX29" s="84"/>
      <c r="AY29" s="84"/>
      <c r="AZ29" s="84"/>
      <c r="BA29" s="15"/>
      <c r="BB29" s="964" t="s">
        <v>332</v>
      </c>
      <c r="BD29" s="84"/>
      <c r="BE29" s="84"/>
      <c r="BF29" s="84"/>
      <c r="BG29" s="84"/>
      <c r="BH29" s="75"/>
      <c r="BI29" s="75"/>
      <c r="BJ29" s="15"/>
      <c r="BK29" s="964" t="s">
        <v>332</v>
      </c>
    </row>
    <row r="30" spans="1:63" ht="16.5" customHeight="1" thickBot="1" x14ac:dyDescent="0.3">
      <c r="A30" s="122" t="s">
        <v>138</v>
      </c>
      <c r="B30" s="82">
        <v>43830</v>
      </c>
      <c r="C30" s="85"/>
      <c r="D30" s="82" t="s">
        <v>328</v>
      </c>
      <c r="E30" s="85"/>
      <c r="F30" s="174" t="s">
        <v>327</v>
      </c>
      <c r="G30" s="911">
        <v>44377</v>
      </c>
      <c r="H30" s="909">
        <v>44469</v>
      </c>
      <c r="I30" s="973"/>
      <c r="K30" s="82">
        <v>43830</v>
      </c>
      <c r="L30" s="85"/>
      <c r="M30" s="82">
        <v>44196</v>
      </c>
      <c r="N30" s="85"/>
      <c r="O30" s="174">
        <v>44286</v>
      </c>
      <c r="P30" s="911">
        <v>44377</v>
      </c>
      <c r="Q30" s="909">
        <v>44469</v>
      </c>
      <c r="R30" s="973"/>
      <c r="T30" s="82">
        <v>43830</v>
      </c>
      <c r="U30" s="85"/>
      <c r="V30" s="82">
        <v>44196</v>
      </c>
      <c r="W30" s="85"/>
      <c r="X30" s="174">
        <v>44286</v>
      </c>
      <c r="Y30" s="911">
        <v>44377</v>
      </c>
      <c r="Z30" s="909">
        <v>44469</v>
      </c>
      <c r="AA30" s="973"/>
      <c r="AC30" s="82">
        <v>43830</v>
      </c>
      <c r="AD30" s="85"/>
      <c r="AE30" s="82">
        <v>44196</v>
      </c>
      <c r="AF30" s="85"/>
      <c r="AG30" s="174">
        <v>44286</v>
      </c>
      <c r="AH30" s="911">
        <v>44377</v>
      </c>
      <c r="AI30" s="909">
        <v>44469</v>
      </c>
      <c r="AJ30" s="973"/>
      <c r="AL30" s="82">
        <v>43830</v>
      </c>
      <c r="AM30" s="85"/>
      <c r="AN30" s="82" t="s">
        <v>328</v>
      </c>
      <c r="AO30" s="85"/>
      <c r="AP30" s="174" t="s">
        <v>327</v>
      </c>
      <c r="AQ30" s="911">
        <v>44377</v>
      </c>
      <c r="AR30" s="909">
        <v>44469</v>
      </c>
      <c r="AS30" s="973"/>
      <c r="AU30" s="82">
        <v>43830</v>
      </c>
      <c r="AV30" s="85"/>
      <c r="AW30" s="82">
        <v>44196</v>
      </c>
      <c r="AX30" s="85"/>
      <c r="AY30" s="174">
        <v>44286</v>
      </c>
      <c r="AZ30" s="911">
        <v>44377</v>
      </c>
      <c r="BA30" s="909">
        <v>44469</v>
      </c>
      <c r="BB30" s="973"/>
      <c r="BD30" s="82">
        <v>43830</v>
      </c>
      <c r="BE30" s="85"/>
      <c r="BF30" s="82" t="s">
        <v>328</v>
      </c>
      <c r="BG30" s="85"/>
      <c r="BH30" s="174" t="s">
        <v>327</v>
      </c>
      <c r="BI30" s="911">
        <v>44377</v>
      </c>
      <c r="BJ30" s="909">
        <v>44469</v>
      </c>
      <c r="BK30" s="973"/>
    </row>
    <row r="31" spans="1:63" s="2" customFormat="1" x14ac:dyDescent="0.2">
      <c r="A31" s="123" t="s">
        <v>221</v>
      </c>
      <c r="B31" s="47">
        <v>3479.0545495400002</v>
      </c>
      <c r="C31" s="19"/>
      <c r="D31" s="116">
        <v>3473.1645570499995</v>
      </c>
      <c r="E31" s="19"/>
      <c r="F31" s="47">
        <v>4217.5119023200004</v>
      </c>
      <c r="G31" s="912">
        <v>4253.5227371999999</v>
      </c>
      <c r="H31" s="535">
        <v>4263.6306281299994</v>
      </c>
      <c r="I31" s="70">
        <v>0.22759246159974572</v>
      </c>
      <c r="K31" s="47">
        <v>283.33235524999998</v>
      </c>
      <c r="L31" s="19"/>
      <c r="M31" s="116">
        <v>278.53547923000002</v>
      </c>
      <c r="N31" s="19"/>
      <c r="O31" s="47">
        <v>313.33333332999996</v>
      </c>
      <c r="P31" s="912">
        <v>312.77180629000003</v>
      </c>
      <c r="Q31" s="535">
        <v>312.48237085000005</v>
      </c>
      <c r="R31" s="303">
        <v>0.12187636459759033</v>
      </c>
      <c r="T31" s="47">
        <v>162</v>
      </c>
      <c r="U31" s="19"/>
      <c r="V31" s="116">
        <v>257.01235000000003</v>
      </c>
      <c r="W31" s="19"/>
      <c r="X31" s="47">
        <v>257.014725</v>
      </c>
      <c r="Y31" s="912">
        <v>257.01710000000003</v>
      </c>
      <c r="Z31" s="535">
        <v>257.019475</v>
      </c>
      <c r="AA31" s="303">
        <v>2.7722403222933155E-5</v>
      </c>
      <c r="AC31" s="47">
        <v>41.711575500000002</v>
      </c>
      <c r="AD31" s="19"/>
      <c r="AE31" s="116">
        <v>68.124944280000008</v>
      </c>
      <c r="AF31" s="19"/>
      <c r="AG31" s="47">
        <v>68.128034279999994</v>
      </c>
      <c r="AH31" s="912">
        <v>103.22888906</v>
      </c>
      <c r="AI31" s="535">
        <v>102.96030981999999</v>
      </c>
      <c r="AJ31" s="303">
        <v>0.51134523349954331</v>
      </c>
      <c r="AL31" s="47">
        <v>2628.0608044300002</v>
      </c>
      <c r="AM31" s="19"/>
      <c r="AN31" s="116">
        <v>2590.01091374</v>
      </c>
      <c r="AO31" s="19"/>
      <c r="AP31" s="47">
        <v>3351.5226962400002</v>
      </c>
      <c r="AQ31" s="912">
        <v>3376.9281329699998</v>
      </c>
      <c r="AR31" s="535">
        <v>3387.2752310399997</v>
      </c>
      <c r="AS31" s="303">
        <v>0.30782276363026695</v>
      </c>
      <c r="AU31" s="47">
        <v>1280</v>
      </c>
      <c r="AV31" s="19"/>
      <c r="AW31" s="116">
        <v>1280</v>
      </c>
      <c r="AX31" s="19"/>
      <c r="AY31" s="47">
        <v>1250</v>
      </c>
      <c r="AZ31" s="912">
        <v>1250</v>
      </c>
      <c r="BA31" s="535">
        <v>1250</v>
      </c>
      <c r="BB31" s="303">
        <v>-2.34375E-2</v>
      </c>
      <c r="BD31" s="47">
        <v>-916.05018564</v>
      </c>
      <c r="BE31" s="19"/>
      <c r="BF31" s="116">
        <v>-1000.5191302000001</v>
      </c>
      <c r="BG31" s="19"/>
      <c r="BH31" s="47">
        <v>-1022.48688653</v>
      </c>
      <c r="BI31" s="912">
        <v>-1046.42319112</v>
      </c>
      <c r="BJ31" s="535">
        <v>-1046.1067585800001</v>
      </c>
      <c r="BK31" s="303">
        <v>4.5563974744678069E-2</v>
      </c>
    </row>
    <row r="32" spans="1:63" s="2" customFormat="1" x14ac:dyDescent="0.2">
      <c r="A32" s="530" t="s">
        <v>222</v>
      </c>
      <c r="B32" s="524">
        <v>125613.95287139999</v>
      </c>
      <c r="C32" s="19"/>
      <c r="D32" s="519">
        <v>128541.47566494001</v>
      </c>
      <c r="E32" s="19"/>
      <c r="F32" s="519">
        <v>134072.60626249001</v>
      </c>
      <c r="G32" s="860">
        <v>135743.6118444</v>
      </c>
      <c r="H32" s="539">
        <v>139059.148197</v>
      </c>
      <c r="I32" s="70">
        <v>8.1823181799123484E-2</v>
      </c>
      <c r="K32" s="519">
        <v>14560.556714660001</v>
      </c>
      <c r="L32" s="19"/>
      <c r="M32" s="519">
        <v>15142.889634300001</v>
      </c>
      <c r="N32" s="19"/>
      <c r="O32" s="519">
        <v>16904.609397050001</v>
      </c>
      <c r="P32" s="860">
        <v>16958.792800710002</v>
      </c>
      <c r="Q32" s="539">
        <v>17443.708145050001</v>
      </c>
      <c r="R32" s="550">
        <v>0.1519405190366335</v>
      </c>
      <c r="T32" s="519">
        <v>54169.328597340005</v>
      </c>
      <c r="U32" s="19"/>
      <c r="V32" s="519">
        <v>56303.119005649998</v>
      </c>
      <c r="W32" s="19"/>
      <c r="X32" s="519">
        <v>55670.543460699999</v>
      </c>
      <c r="Y32" s="860">
        <v>55922.612863449998</v>
      </c>
      <c r="Z32" s="539">
        <v>56372.376432720004</v>
      </c>
      <c r="AA32" s="550">
        <v>1.2300815353241111E-3</v>
      </c>
      <c r="AC32" s="519">
        <v>13478.23038832</v>
      </c>
      <c r="AD32" s="19"/>
      <c r="AE32" s="519">
        <v>13673.256054179999</v>
      </c>
      <c r="AF32" s="19"/>
      <c r="AG32" s="519">
        <v>13790.037527169998</v>
      </c>
      <c r="AH32" s="711">
        <v>14734.802100840001</v>
      </c>
      <c r="AI32" s="539">
        <v>14774.52936518</v>
      </c>
      <c r="AJ32" s="550">
        <v>8.054214055790572E-2</v>
      </c>
      <c r="AL32" s="519">
        <v>47089.300496630007</v>
      </c>
      <c r="AM32" s="19"/>
      <c r="AN32" s="519">
        <v>46918.804185109999</v>
      </c>
      <c r="AO32" s="19"/>
      <c r="AP32" s="519">
        <v>51096.609065939992</v>
      </c>
      <c r="AQ32" s="860">
        <v>51742.114324720002</v>
      </c>
      <c r="AR32" s="539">
        <v>54441.52834746</v>
      </c>
      <c r="AS32" s="550">
        <v>0.16033495083699062</v>
      </c>
      <c r="AU32" s="519">
        <v>108.09541754</v>
      </c>
      <c r="AV32" s="19"/>
      <c r="AW32" s="519">
        <v>833.61472196</v>
      </c>
      <c r="AX32" s="19"/>
      <c r="AY32" s="519">
        <v>1758.9083172200001</v>
      </c>
      <c r="AZ32" s="860">
        <v>1696.9877230999998</v>
      </c>
      <c r="BA32" s="539">
        <v>1757.1318401199999</v>
      </c>
      <c r="BB32" s="550">
        <v>1.1078464593195054</v>
      </c>
      <c r="BD32" s="519">
        <v>-3791.5587430899996</v>
      </c>
      <c r="BE32" s="19"/>
      <c r="BF32" s="519">
        <v>-4330.2079362599989</v>
      </c>
      <c r="BG32" s="19"/>
      <c r="BH32" s="519">
        <v>-5148.1015055899989</v>
      </c>
      <c r="BI32" s="860">
        <v>-5311.6979684200005</v>
      </c>
      <c r="BJ32" s="539">
        <v>-5730.125933530001</v>
      </c>
      <c r="BK32" s="550">
        <v>0.32329117166579108</v>
      </c>
    </row>
    <row r="33" spans="1:63" s="2" customFormat="1" x14ac:dyDescent="0.2">
      <c r="A33" s="626" t="s">
        <v>143</v>
      </c>
      <c r="B33" s="521">
        <v>9837.1986640599989</v>
      </c>
      <c r="C33" s="19"/>
      <c r="D33" s="516">
        <v>10537.76021973</v>
      </c>
      <c r="E33" s="19"/>
      <c r="F33" s="516">
        <v>14023.734121560001</v>
      </c>
      <c r="G33" s="859">
        <v>13791.081132779998</v>
      </c>
      <c r="H33" s="537">
        <v>13612.57948273</v>
      </c>
      <c r="I33" s="710">
        <v>0.29179058916552031</v>
      </c>
      <c r="K33" s="516">
        <v>2025.6302114499997</v>
      </c>
      <c r="L33" s="19"/>
      <c r="M33" s="516">
        <v>2324.5475559699998</v>
      </c>
      <c r="N33" s="19"/>
      <c r="O33" s="516">
        <v>3529.9652304700003</v>
      </c>
      <c r="P33" s="859">
        <v>3226.6146084199995</v>
      </c>
      <c r="Q33" s="537">
        <v>3038.90427731</v>
      </c>
      <c r="R33" s="546">
        <v>0.3073100051256682</v>
      </c>
      <c r="T33" s="516">
        <v>1459.5256289400002</v>
      </c>
      <c r="U33" s="19"/>
      <c r="V33" s="516">
        <v>1409.44490445</v>
      </c>
      <c r="W33" s="19"/>
      <c r="X33" s="516">
        <v>1806.33362177</v>
      </c>
      <c r="Y33" s="859">
        <v>1667.9888787100001</v>
      </c>
      <c r="Z33" s="537">
        <v>1559.3029651900001</v>
      </c>
      <c r="AA33" s="546">
        <v>0.10632417079011573</v>
      </c>
      <c r="AC33" s="516">
        <v>2684.4602446500003</v>
      </c>
      <c r="AD33" s="19"/>
      <c r="AE33" s="516">
        <v>2418.23946174</v>
      </c>
      <c r="AF33" s="19"/>
      <c r="AG33" s="516">
        <v>2414.82351199</v>
      </c>
      <c r="AH33" s="709">
        <v>2683.5616696999996</v>
      </c>
      <c r="AI33" s="537">
        <v>2661.0485459500001</v>
      </c>
      <c r="AJ33" s="546">
        <v>0.10040737819872114</v>
      </c>
      <c r="AL33" s="516">
        <v>4391.8481478200001</v>
      </c>
      <c r="AM33" s="19"/>
      <c r="AN33" s="516">
        <v>5070.00884451</v>
      </c>
      <c r="AO33" s="19"/>
      <c r="AP33" s="516">
        <v>6798.4679504400001</v>
      </c>
      <c r="AQ33" s="859">
        <v>6894.6629035299984</v>
      </c>
      <c r="AR33" s="537">
        <v>7235.6332310100006</v>
      </c>
      <c r="AS33" s="546">
        <v>0.42714410426424043</v>
      </c>
      <c r="AU33" s="516">
        <v>10.25711866</v>
      </c>
      <c r="AV33" s="19"/>
      <c r="AW33" s="516">
        <v>246.95348000999999</v>
      </c>
      <c r="AX33" s="19"/>
      <c r="AY33" s="516">
        <v>947.49151847000007</v>
      </c>
      <c r="AZ33" s="859">
        <v>757.09870440999998</v>
      </c>
      <c r="BA33" s="537">
        <v>479.07100548</v>
      </c>
      <c r="BB33" s="546">
        <v>0.93992409202170701</v>
      </c>
      <c r="BD33" s="516">
        <v>-734.52268746000004</v>
      </c>
      <c r="BE33" s="19"/>
      <c r="BF33" s="516">
        <v>-931.43402695000009</v>
      </c>
      <c r="BG33" s="19"/>
      <c r="BH33" s="516">
        <v>-1473.3477115799999</v>
      </c>
      <c r="BI33" s="859">
        <v>-1438.8456319899999</v>
      </c>
      <c r="BJ33" s="537">
        <v>-1361.3805422099997</v>
      </c>
      <c r="BK33" s="546">
        <v>0.46159631580979316</v>
      </c>
    </row>
    <row r="34" spans="1:63" s="2" customFormat="1" x14ac:dyDescent="0.2">
      <c r="A34" s="626" t="s">
        <v>144</v>
      </c>
      <c r="B34" s="521">
        <v>56859.246897459998</v>
      </c>
      <c r="C34" s="19"/>
      <c r="D34" s="516">
        <v>56931.779473859999</v>
      </c>
      <c r="E34" s="19"/>
      <c r="F34" s="516">
        <v>57384.662149409996</v>
      </c>
      <c r="G34" s="859">
        <v>57592.138745519995</v>
      </c>
      <c r="H34" s="537">
        <v>57827.126195179997</v>
      </c>
      <c r="I34" s="710">
        <v>1.5726659689797563E-2</v>
      </c>
      <c r="K34" s="516">
        <v>0</v>
      </c>
      <c r="L34" s="19"/>
      <c r="M34" s="516">
        <v>0</v>
      </c>
      <c r="N34" s="19"/>
      <c r="O34" s="516">
        <v>0</v>
      </c>
      <c r="P34" s="859">
        <v>0</v>
      </c>
      <c r="Q34" s="537">
        <v>0</v>
      </c>
      <c r="R34" s="546" t="s">
        <v>343</v>
      </c>
      <c r="T34" s="516">
        <v>41364.969289259992</v>
      </c>
      <c r="U34" s="19"/>
      <c r="V34" s="516">
        <v>43030.016670359997</v>
      </c>
      <c r="W34" s="19"/>
      <c r="X34" s="516">
        <v>43034.688105019995</v>
      </c>
      <c r="Y34" s="859">
        <v>43222.909034309996</v>
      </c>
      <c r="Z34" s="537">
        <v>43498.773798370006</v>
      </c>
      <c r="AA34" s="546">
        <v>1.0893724062461245E-2</v>
      </c>
      <c r="AC34" s="516">
        <v>6603.0520856499998</v>
      </c>
      <c r="AD34" s="19"/>
      <c r="AE34" s="516">
        <v>6809.8857362299996</v>
      </c>
      <c r="AF34" s="19"/>
      <c r="AG34" s="516">
        <v>6959.0484297100002</v>
      </c>
      <c r="AH34" s="709">
        <v>7058.7112285499989</v>
      </c>
      <c r="AI34" s="537">
        <v>7078.209423719999</v>
      </c>
      <c r="AJ34" s="546">
        <v>3.9402083659416186E-2</v>
      </c>
      <c r="AL34" s="516">
        <v>9028.0000046599998</v>
      </c>
      <c r="AM34" s="19"/>
      <c r="AN34" s="516">
        <v>7217.9885012499999</v>
      </c>
      <c r="AO34" s="19"/>
      <c r="AP34" s="516">
        <v>7516.7529850500005</v>
      </c>
      <c r="AQ34" s="859">
        <v>7434.9730573400002</v>
      </c>
      <c r="AR34" s="537">
        <v>7373.0094601400006</v>
      </c>
      <c r="AS34" s="546">
        <v>2.1477030458437883E-2</v>
      </c>
      <c r="AU34" s="516">
        <v>0</v>
      </c>
      <c r="AV34" s="19"/>
      <c r="AW34" s="516">
        <v>0</v>
      </c>
      <c r="AX34" s="19"/>
      <c r="AY34" s="516">
        <v>0</v>
      </c>
      <c r="AZ34" s="859">
        <v>0</v>
      </c>
      <c r="BA34" s="537">
        <v>0</v>
      </c>
      <c r="BB34" s="546" t="s">
        <v>343</v>
      </c>
      <c r="BD34" s="516">
        <v>-136.77448211000001</v>
      </c>
      <c r="BE34" s="19"/>
      <c r="BF34" s="516">
        <v>-126.11143398</v>
      </c>
      <c r="BG34" s="19"/>
      <c r="BH34" s="516">
        <v>-125.82737037000001</v>
      </c>
      <c r="BI34" s="859">
        <v>-124.45457468000001</v>
      </c>
      <c r="BJ34" s="537">
        <v>-122.86648705</v>
      </c>
      <c r="BK34" s="546">
        <v>-2.5730790837844356E-2</v>
      </c>
    </row>
    <row r="35" spans="1:63" s="2" customFormat="1" x14ac:dyDescent="0.2">
      <c r="A35" s="626" t="s">
        <v>145</v>
      </c>
      <c r="B35" s="521">
        <v>49651.295613970004</v>
      </c>
      <c r="C35" s="19"/>
      <c r="D35" s="516">
        <v>51188.739770849999</v>
      </c>
      <c r="E35" s="19"/>
      <c r="F35" s="516">
        <v>53754.362118149991</v>
      </c>
      <c r="G35" s="859">
        <v>55357.986994479994</v>
      </c>
      <c r="H35" s="537">
        <v>58546.020633870001</v>
      </c>
      <c r="I35" s="710">
        <v>0.14372850154067843</v>
      </c>
      <c r="K35" s="516">
        <v>12465.576984059999</v>
      </c>
      <c r="L35" s="19"/>
      <c r="M35" s="516">
        <v>12736.758269630001</v>
      </c>
      <c r="N35" s="19"/>
      <c r="O35" s="516">
        <v>13295.034165539999</v>
      </c>
      <c r="P35" s="859">
        <v>13653.64870768</v>
      </c>
      <c r="Q35" s="537">
        <v>14327.775479960001</v>
      </c>
      <c r="R35" s="546">
        <v>0.12491539657494165</v>
      </c>
      <c r="T35" s="516">
        <v>3481.6777662799996</v>
      </c>
      <c r="U35" s="19"/>
      <c r="V35" s="516">
        <v>3568.2686695200005</v>
      </c>
      <c r="W35" s="19"/>
      <c r="X35" s="516">
        <v>3519.0791586999999</v>
      </c>
      <c r="Y35" s="859">
        <v>3601.7186976500006</v>
      </c>
      <c r="Z35" s="537">
        <v>3804.8010525600002</v>
      </c>
      <c r="AA35" s="546">
        <v>6.6287716802394772E-2</v>
      </c>
      <c r="AC35" s="516">
        <v>3530.2088730800001</v>
      </c>
      <c r="AD35" s="19"/>
      <c r="AE35" s="516">
        <v>3624.1906217600003</v>
      </c>
      <c r="AF35" s="19"/>
      <c r="AG35" s="516">
        <v>3643.1516302599998</v>
      </c>
      <c r="AH35" s="709">
        <v>4236.2324882399998</v>
      </c>
      <c r="AI35" s="537">
        <v>4298.9312392799993</v>
      </c>
      <c r="AJ35" s="546">
        <v>0.18617691174100759</v>
      </c>
      <c r="AL35" s="516">
        <v>32996.231169719998</v>
      </c>
      <c r="AM35" s="19"/>
      <c r="AN35" s="516">
        <v>33929.230233980001</v>
      </c>
      <c r="AO35" s="19"/>
      <c r="AP35" s="516">
        <v>36018.320098290002</v>
      </c>
      <c r="AQ35" s="859">
        <v>36651.415713000002</v>
      </c>
      <c r="AR35" s="537">
        <v>39082.146066370005</v>
      </c>
      <c r="AS35" s="546">
        <v>0.15187246503545423</v>
      </c>
      <c r="AU35" s="516">
        <v>97.838298879999996</v>
      </c>
      <c r="AV35" s="19"/>
      <c r="AW35" s="516">
        <v>571.04005595000001</v>
      </c>
      <c r="AX35" s="19"/>
      <c r="AY35" s="516">
        <v>795.79561275000003</v>
      </c>
      <c r="AZ35" s="859">
        <v>917.10541269000009</v>
      </c>
      <c r="BA35" s="537">
        <v>1278.0608346400002</v>
      </c>
      <c r="BB35" s="546">
        <v>1.2381281686339469</v>
      </c>
      <c r="BD35" s="516">
        <v>-2920.2374780499999</v>
      </c>
      <c r="BE35" s="19"/>
      <c r="BF35" s="516">
        <v>-3240.7480799900004</v>
      </c>
      <c r="BG35" s="19"/>
      <c r="BH35" s="516">
        <v>-3517.0185473900005</v>
      </c>
      <c r="BI35" s="859">
        <v>-3702.1340247800003</v>
      </c>
      <c r="BJ35" s="537">
        <v>-4245.6940389399997</v>
      </c>
      <c r="BK35" s="546">
        <v>0.31009690791920491</v>
      </c>
    </row>
    <row r="36" spans="1:63" s="2" customFormat="1" x14ac:dyDescent="0.2">
      <c r="A36" s="626" t="s">
        <v>146</v>
      </c>
      <c r="B36" s="521">
        <v>8510.7468361600004</v>
      </c>
      <c r="C36" s="19"/>
      <c r="D36" s="516">
        <v>9113.6298755900007</v>
      </c>
      <c r="E36" s="19"/>
      <c r="F36" s="516">
        <v>8081.5086210700001</v>
      </c>
      <c r="G36" s="859">
        <v>8177.0979212100001</v>
      </c>
      <c r="H36" s="537">
        <v>8244.2326845199987</v>
      </c>
      <c r="I36" s="710">
        <v>-9.5395270922577241E-2</v>
      </c>
      <c r="K36" s="516">
        <v>14.77654167</v>
      </c>
      <c r="L36" s="19"/>
      <c r="M36" s="516">
        <v>20.584933500000002</v>
      </c>
      <c r="N36" s="19"/>
      <c r="O36" s="516">
        <v>19.381814890000001</v>
      </c>
      <c r="P36" s="859">
        <v>18.36946214</v>
      </c>
      <c r="Q36" s="537">
        <v>20.416445760000002</v>
      </c>
      <c r="R36" s="546">
        <v>-8.1850028808691452E-3</v>
      </c>
      <c r="T36" s="516">
        <v>7856.8518280700009</v>
      </c>
      <c r="U36" s="19"/>
      <c r="V36" s="516">
        <v>8289.1764951200003</v>
      </c>
      <c r="W36" s="19"/>
      <c r="X36" s="516">
        <v>7303.8538080100006</v>
      </c>
      <c r="Y36" s="859">
        <v>7417.53248558</v>
      </c>
      <c r="Z36" s="537">
        <v>7502.9348494000005</v>
      </c>
      <c r="AA36" s="546">
        <v>-9.4851599092247038E-2</v>
      </c>
      <c r="AC36" s="516">
        <v>639.11846642</v>
      </c>
      <c r="AD36" s="19"/>
      <c r="AE36" s="516">
        <v>803.86844697000004</v>
      </c>
      <c r="AF36" s="19"/>
      <c r="AG36" s="516">
        <v>758.27299816999994</v>
      </c>
      <c r="AH36" s="709">
        <v>741.19597349000003</v>
      </c>
      <c r="AI36" s="537">
        <v>720.88138936000007</v>
      </c>
      <c r="AJ36" s="546">
        <v>-0.10323462492252417</v>
      </c>
      <c r="AL36" s="516">
        <v>0</v>
      </c>
      <c r="AM36" s="19"/>
      <c r="AN36" s="516">
        <v>0</v>
      </c>
      <c r="AO36" s="19"/>
      <c r="AP36" s="516">
        <v>0</v>
      </c>
      <c r="AQ36" s="859">
        <v>0</v>
      </c>
      <c r="AR36" s="537">
        <v>0</v>
      </c>
      <c r="AS36" s="546" t="s">
        <v>343</v>
      </c>
      <c r="AU36" s="516">
        <v>0</v>
      </c>
      <c r="AV36" s="19"/>
      <c r="AW36" s="516">
        <v>0</v>
      </c>
      <c r="AX36" s="19"/>
      <c r="AY36" s="516">
        <v>0</v>
      </c>
      <c r="AZ36" s="859">
        <v>0</v>
      </c>
      <c r="BA36" s="537">
        <v>0</v>
      </c>
      <c r="BB36" s="546" t="s">
        <v>343</v>
      </c>
      <c r="BD36" s="516">
        <v>0</v>
      </c>
      <c r="BE36" s="19"/>
      <c r="BF36" s="516">
        <v>0</v>
      </c>
      <c r="BG36" s="19"/>
      <c r="BH36" s="516">
        <v>0</v>
      </c>
      <c r="BI36" s="859">
        <v>0</v>
      </c>
      <c r="BJ36" s="537">
        <v>0</v>
      </c>
      <c r="BK36" s="546" t="s">
        <v>343</v>
      </c>
    </row>
    <row r="37" spans="1:63" s="2" customFormat="1" x14ac:dyDescent="0.2">
      <c r="A37" s="626" t="s">
        <v>147</v>
      </c>
      <c r="B37" s="521">
        <v>755.46485974999996</v>
      </c>
      <c r="C37" s="19"/>
      <c r="D37" s="516">
        <v>769.56632490999993</v>
      </c>
      <c r="E37" s="19"/>
      <c r="F37" s="516">
        <v>828.3392523</v>
      </c>
      <c r="G37" s="859">
        <v>825.30705040999999</v>
      </c>
      <c r="H37" s="537">
        <v>829.18920070000001</v>
      </c>
      <c r="I37" s="710">
        <v>7.7475941787048599E-2</v>
      </c>
      <c r="K37" s="516">
        <v>54.572977479999999</v>
      </c>
      <c r="L37" s="19"/>
      <c r="M37" s="516">
        <v>60.998875200000001</v>
      </c>
      <c r="N37" s="19"/>
      <c r="O37" s="516">
        <v>60.228186149999999</v>
      </c>
      <c r="P37" s="859">
        <v>60.160022470000001</v>
      </c>
      <c r="Q37" s="537">
        <v>56.611942020000001</v>
      </c>
      <c r="R37" s="546">
        <v>-7.1918263502668653E-2</v>
      </c>
      <c r="T37" s="516">
        <v>6.3040847900000001</v>
      </c>
      <c r="U37" s="19"/>
      <c r="V37" s="516">
        <v>6.2122662000000002</v>
      </c>
      <c r="W37" s="19"/>
      <c r="X37" s="516">
        <v>6.5887672000000004</v>
      </c>
      <c r="Y37" s="859">
        <v>12.463767199999999</v>
      </c>
      <c r="Z37" s="537">
        <v>6.5637672</v>
      </c>
      <c r="AA37" s="546">
        <v>5.658176721403211E-2</v>
      </c>
      <c r="AC37" s="516">
        <v>21.39071852</v>
      </c>
      <c r="AD37" s="19"/>
      <c r="AE37" s="516">
        <v>17.071787480000001</v>
      </c>
      <c r="AF37" s="19"/>
      <c r="AG37" s="516">
        <v>14.74095704</v>
      </c>
      <c r="AH37" s="709">
        <v>15.10074086</v>
      </c>
      <c r="AI37" s="537">
        <v>15.45876687</v>
      </c>
      <c r="AJ37" s="546">
        <v>-9.448457649145954E-2</v>
      </c>
      <c r="AL37" s="516">
        <v>673.22117443000002</v>
      </c>
      <c r="AM37" s="19"/>
      <c r="AN37" s="516">
        <v>701.57660537000004</v>
      </c>
      <c r="AO37" s="19"/>
      <c r="AP37" s="516">
        <v>763.06803216000003</v>
      </c>
      <c r="AQ37" s="859">
        <v>761.06265085000007</v>
      </c>
      <c r="AR37" s="537">
        <v>750.73958994000009</v>
      </c>
      <c r="AS37" s="546">
        <v>7.0075005628319517E-2</v>
      </c>
      <c r="AU37" s="516">
        <v>0</v>
      </c>
      <c r="AV37" s="19"/>
      <c r="AW37" s="516">
        <v>15.621186</v>
      </c>
      <c r="AX37" s="19"/>
      <c r="AY37" s="516">
        <v>15.621186</v>
      </c>
      <c r="AZ37" s="859">
        <v>22.783605999999999</v>
      </c>
      <c r="BA37" s="537">
        <v>0</v>
      </c>
      <c r="BB37" s="546">
        <v>-1</v>
      </c>
      <c r="BD37" s="516">
        <v>-2.4095470000000001E-2</v>
      </c>
      <c r="BE37" s="19"/>
      <c r="BF37" s="516">
        <v>-31.914395339999999</v>
      </c>
      <c r="BG37" s="19"/>
      <c r="BH37" s="516">
        <v>-31.907876250000001</v>
      </c>
      <c r="BI37" s="859">
        <v>-46.263736969999997</v>
      </c>
      <c r="BJ37" s="537">
        <v>-0.18486532999999999</v>
      </c>
      <c r="BK37" s="546">
        <v>-0.99420746255629977</v>
      </c>
    </row>
    <row r="38" spans="1:63" s="2" customFormat="1" ht="25.5" x14ac:dyDescent="0.2">
      <c r="A38" s="527" t="s">
        <v>223</v>
      </c>
      <c r="B38" s="521">
        <v>11823.981293460001</v>
      </c>
      <c r="C38" s="19"/>
      <c r="D38" s="516">
        <v>11618.562947120001</v>
      </c>
      <c r="E38" s="19"/>
      <c r="F38" s="516">
        <v>12386.072690539999</v>
      </c>
      <c r="G38" s="859">
        <v>12917.784579839999</v>
      </c>
      <c r="H38" s="537">
        <v>13016.081922770001</v>
      </c>
      <c r="I38" s="710">
        <v>0.12028328993960619</v>
      </c>
      <c r="K38" s="516">
        <v>0</v>
      </c>
      <c r="L38" s="19"/>
      <c r="M38" s="516">
        <v>0</v>
      </c>
      <c r="N38" s="19"/>
      <c r="O38" s="516">
        <v>0</v>
      </c>
      <c r="P38" s="859">
        <v>0</v>
      </c>
      <c r="Q38" s="537">
        <v>0</v>
      </c>
      <c r="R38" s="546" t="s">
        <v>343</v>
      </c>
      <c r="T38" s="516">
        <v>11353.12552369</v>
      </c>
      <c r="U38" s="19"/>
      <c r="V38" s="516">
        <v>11184.834756459999</v>
      </c>
      <c r="W38" s="19"/>
      <c r="X38" s="516">
        <v>11929.794701270001</v>
      </c>
      <c r="Y38" s="859">
        <v>12424.393113560001</v>
      </c>
      <c r="Z38" s="537">
        <v>12532.909830030001</v>
      </c>
      <c r="AA38" s="546">
        <v>0.12052704424545901</v>
      </c>
      <c r="AC38" s="516">
        <v>470.85576976999999</v>
      </c>
      <c r="AD38" s="19"/>
      <c r="AE38" s="516">
        <v>433.72819066000005</v>
      </c>
      <c r="AF38" s="19"/>
      <c r="AG38" s="516">
        <v>456.27798926999998</v>
      </c>
      <c r="AH38" s="709">
        <v>493.39146627999997</v>
      </c>
      <c r="AI38" s="537">
        <v>483.17209273999998</v>
      </c>
      <c r="AJ38" s="546">
        <v>0.11399743697720366</v>
      </c>
      <c r="AL38" s="516">
        <v>0</v>
      </c>
      <c r="AM38" s="19"/>
      <c r="AN38" s="516">
        <v>0</v>
      </c>
      <c r="AO38" s="19"/>
      <c r="AP38" s="516">
        <v>0</v>
      </c>
      <c r="AQ38" s="859">
        <v>0</v>
      </c>
      <c r="AR38" s="537">
        <v>0</v>
      </c>
      <c r="AS38" s="546" t="s">
        <v>343</v>
      </c>
      <c r="AU38" s="516">
        <v>0</v>
      </c>
      <c r="AV38" s="19"/>
      <c r="AW38" s="516">
        <v>0</v>
      </c>
      <c r="AX38" s="19"/>
      <c r="AY38" s="516">
        <v>0</v>
      </c>
      <c r="AZ38" s="859">
        <v>0</v>
      </c>
      <c r="BA38" s="537">
        <v>0</v>
      </c>
      <c r="BB38" s="546" t="s">
        <v>343</v>
      </c>
      <c r="BD38" s="516">
        <v>0</v>
      </c>
      <c r="BE38" s="19"/>
      <c r="BF38" s="516">
        <v>0</v>
      </c>
      <c r="BG38" s="19"/>
      <c r="BH38" s="516">
        <v>0</v>
      </c>
      <c r="BI38" s="859">
        <v>0</v>
      </c>
      <c r="BJ38" s="537">
        <v>0</v>
      </c>
      <c r="BK38" s="546" t="s">
        <v>343</v>
      </c>
    </row>
    <row r="39" spans="1:63" s="2" customFormat="1" x14ac:dyDescent="0.2">
      <c r="A39" s="626" t="s">
        <v>224</v>
      </c>
      <c r="B39" s="521">
        <v>3816.2846198800003</v>
      </c>
      <c r="C39" s="19"/>
      <c r="D39" s="516">
        <v>3915.9237026799997</v>
      </c>
      <c r="E39" s="19"/>
      <c r="F39" s="516">
        <v>3784.2665530099998</v>
      </c>
      <c r="G39" s="859">
        <v>3694.0478647099999</v>
      </c>
      <c r="H39" s="537">
        <v>3710.71362125</v>
      </c>
      <c r="I39" s="710">
        <v>-5.2404004013039629E-2</v>
      </c>
      <c r="K39" s="516">
        <v>803.49271662000001</v>
      </c>
      <c r="L39" s="19"/>
      <c r="M39" s="516">
        <v>893.26957167</v>
      </c>
      <c r="N39" s="19"/>
      <c r="O39" s="516">
        <v>876.08985832000008</v>
      </c>
      <c r="P39" s="859">
        <v>855.27837335000004</v>
      </c>
      <c r="Q39" s="537">
        <v>855.78916211000001</v>
      </c>
      <c r="R39" s="546">
        <v>-4.1958677143708149E-2</v>
      </c>
      <c r="T39" s="516">
        <v>621.59837666999999</v>
      </c>
      <c r="U39" s="19"/>
      <c r="V39" s="516">
        <v>609.06958267999994</v>
      </c>
      <c r="W39" s="19"/>
      <c r="X39" s="516">
        <v>577.38675262000004</v>
      </c>
      <c r="Y39" s="859">
        <v>558.41268982000008</v>
      </c>
      <c r="Z39" s="537">
        <v>596.02270794999993</v>
      </c>
      <c r="AA39" s="546">
        <v>-2.1420992118161206E-2</v>
      </c>
      <c r="AC39" s="516">
        <v>314.95010841999999</v>
      </c>
      <c r="AD39" s="19"/>
      <c r="AE39" s="516">
        <v>283.94007032000002</v>
      </c>
      <c r="AF39" s="19"/>
      <c r="AG39" s="516">
        <v>283.17422129000005</v>
      </c>
      <c r="AH39" s="709">
        <v>282.42383982999996</v>
      </c>
      <c r="AI39" s="537">
        <v>280.82617522000004</v>
      </c>
      <c r="AJ39" s="546">
        <v>-1.0966733566314273E-2</v>
      </c>
      <c r="AL39" s="516">
        <v>591.88047442999994</v>
      </c>
      <c r="AM39" s="19"/>
      <c r="AN39" s="516">
        <v>537.88324212999999</v>
      </c>
      <c r="AO39" s="19"/>
      <c r="AP39" s="516">
        <v>552.17304462000004</v>
      </c>
      <c r="AQ39" s="859">
        <v>527.55403698999999</v>
      </c>
      <c r="AR39" s="537">
        <v>529.81337441999995</v>
      </c>
      <c r="AS39" s="546">
        <v>-1.5003010092011099E-2</v>
      </c>
      <c r="AU39" s="516">
        <v>1484.7108823199999</v>
      </c>
      <c r="AV39" s="19"/>
      <c r="AW39" s="516">
        <v>1591.82848472</v>
      </c>
      <c r="AX39" s="19"/>
      <c r="AY39" s="516">
        <v>1495.64410486</v>
      </c>
      <c r="AZ39" s="859">
        <v>1470.51790319</v>
      </c>
      <c r="BA39" s="537">
        <v>1448.3989058499999</v>
      </c>
      <c r="BB39" s="546">
        <v>-9.0103663960523453E-2</v>
      </c>
      <c r="BD39" s="516">
        <v>-0.34793858</v>
      </c>
      <c r="BE39" s="19"/>
      <c r="BF39" s="516">
        <v>-6.724883999999999E-2</v>
      </c>
      <c r="BG39" s="19"/>
      <c r="BH39" s="516">
        <v>-0.20142870000000002</v>
      </c>
      <c r="BI39" s="859">
        <v>-0.13897846999999999</v>
      </c>
      <c r="BJ39" s="537">
        <v>-0.1367043</v>
      </c>
      <c r="BK39" s="546">
        <v>1.0328127592981533</v>
      </c>
    </row>
    <row r="40" spans="1:63" s="2" customFormat="1" x14ac:dyDescent="0.2">
      <c r="A40" s="626" t="s">
        <v>148</v>
      </c>
      <c r="B40" s="521">
        <v>2284.0996862800002</v>
      </c>
      <c r="C40" s="19"/>
      <c r="D40" s="516">
        <v>2445.17800145</v>
      </c>
      <c r="E40" s="19"/>
      <c r="F40" s="516">
        <v>2268.4781275199998</v>
      </c>
      <c r="G40" s="859">
        <v>2251.2910314999999</v>
      </c>
      <c r="H40" s="537">
        <v>2196.4786399</v>
      </c>
      <c r="I40" s="710">
        <v>-0.10171012556244181</v>
      </c>
      <c r="K40" s="516">
        <v>622.80182585</v>
      </c>
      <c r="L40" s="19"/>
      <c r="M40" s="516">
        <v>669.72965199999999</v>
      </c>
      <c r="N40" s="19"/>
      <c r="O40" s="516">
        <v>618.31522900000004</v>
      </c>
      <c r="P40" s="859">
        <v>613.13313091999999</v>
      </c>
      <c r="Q40" s="537">
        <v>596.90655699000001</v>
      </c>
      <c r="R40" s="546">
        <v>-0.10873506166634529</v>
      </c>
      <c r="T40" s="516">
        <v>158.1489895</v>
      </c>
      <c r="U40" s="19"/>
      <c r="V40" s="516">
        <v>177.44896738000003</v>
      </c>
      <c r="W40" s="19"/>
      <c r="X40" s="516">
        <v>161.45902430000001</v>
      </c>
      <c r="Y40" s="859">
        <v>161.27641527</v>
      </c>
      <c r="Z40" s="537">
        <v>157.98517344000001</v>
      </c>
      <c r="AA40" s="546">
        <v>-0.10968671290331639</v>
      </c>
      <c r="AC40" s="516">
        <v>67.557875319999994</v>
      </c>
      <c r="AD40" s="19"/>
      <c r="AE40" s="516">
        <v>59.280064639999999</v>
      </c>
      <c r="AF40" s="19"/>
      <c r="AG40" s="516">
        <v>60.543652969999997</v>
      </c>
      <c r="AH40" s="709">
        <v>62.728481409999993</v>
      </c>
      <c r="AI40" s="537">
        <v>61.805331760000001</v>
      </c>
      <c r="AJ40" s="546">
        <v>4.2598926558795373E-2</v>
      </c>
      <c r="AL40" s="516">
        <v>201.95186132999999</v>
      </c>
      <c r="AM40" s="19"/>
      <c r="AN40" s="516">
        <v>229.25169223</v>
      </c>
      <c r="AO40" s="19"/>
      <c r="AP40" s="516">
        <v>213.92853323999998</v>
      </c>
      <c r="AQ40" s="859">
        <v>209.72602811999997</v>
      </c>
      <c r="AR40" s="537">
        <v>204.59737042</v>
      </c>
      <c r="AS40" s="546">
        <v>-0.10754259464861529</v>
      </c>
      <c r="AU40" s="516">
        <v>1233.63913428</v>
      </c>
      <c r="AV40" s="19"/>
      <c r="AW40" s="516">
        <v>1309.4676252000002</v>
      </c>
      <c r="AX40" s="19"/>
      <c r="AY40" s="516">
        <v>1214.23168801</v>
      </c>
      <c r="AZ40" s="859">
        <v>1204.42697578</v>
      </c>
      <c r="BA40" s="537">
        <v>1175.1842072899999</v>
      </c>
      <c r="BB40" s="546">
        <v>-0.10254810071344117</v>
      </c>
      <c r="BD40" s="516">
        <v>0</v>
      </c>
      <c r="BE40" s="19"/>
      <c r="BF40" s="516">
        <v>0</v>
      </c>
      <c r="BG40" s="19"/>
      <c r="BH40" s="516">
        <v>0</v>
      </c>
      <c r="BI40" s="859">
        <v>0</v>
      </c>
      <c r="BJ40" s="537">
        <v>0</v>
      </c>
      <c r="BK40" s="546" t="s">
        <v>343</v>
      </c>
    </row>
    <row r="41" spans="1:63" s="2" customFormat="1" x14ac:dyDescent="0.2">
      <c r="A41" s="626" t="s">
        <v>149</v>
      </c>
      <c r="B41" s="521">
        <v>561.36328997999999</v>
      </c>
      <c r="C41" s="19"/>
      <c r="D41" s="516">
        <v>537.05449229999999</v>
      </c>
      <c r="E41" s="19"/>
      <c r="F41" s="516">
        <v>633.51301736000005</v>
      </c>
      <c r="G41" s="859">
        <v>616.08646191999992</v>
      </c>
      <c r="H41" s="537">
        <v>666.29400741999996</v>
      </c>
      <c r="I41" s="710">
        <v>0.24064506856001949</v>
      </c>
      <c r="K41" s="516">
        <v>91.275432819999992</v>
      </c>
      <c r="L41" s="19"/>
      <c r="M41" s="516">
        <v>128.35337978000001</v>
      </c>
      <c r="N41" s="19"/>
      <c r="O41" s="516">
        <v>159.20974918000002</v>
      </c>
      <c r="P41" s="859">
        <v>150.24073103999999</v>
      </c>
      <c r="Q41" s="537">
        <v>166.66730215999999</v>
      </c>
      <c r="R41" s="546">
        <v>0.29850341647154699</v>
      </c>
      <c r="T41" s="516">
        <v>102.47568405</v>
      </c>
      <c r="U41" s="19"/>
      <c r="V41" s="516">
        <v>80.429659270000002</v>
      </c>
      <c r="W41" s="19"/>
      <c r="X41" s="516">
        <v>116.49704324000001</v>
      </c>
      <c r="Y41" s="859">
        <v>109.6600262</v>
      </c>
      <c r="Z41" s="537">
        <v>137.59154182</v>
      </c>
      <c r="AA41" s="546">
        <v>0.7107065113642872</v>
      </c>
      <c r="AC41" s="516">
        <v>125.48219648999999</v>
      </c>
      <c r="AD41" s="19"/>
      <c r="AE41" s="516">
        <v>119.90409926999999</v>
      </c>
      <c r="AF41" s="19"/>
      <c r="AG41" s="516">
        <v>118.94247638</v>
      </c>
      <c r="AH41" s="709">
        <v>104.92462004000001</v>
      </c>
      <c r="AI41" s="537">
        <v>103.41663447000001</v>
      </c>
      <c r="AJ41" s="546">
        <v>-0.13750543059310691</v>
      </c>
      <c r="AL41" s="516">
        <v>191.70625680000001</v>
      </c>
      <c r="AM41" s="19"/>
      <c r="AN41" s="516">
        <v>132.73621202999999</v>
      </c>
      <c r="AO41" s="19"/>
      <c r="AP41" s="516">
        <v>161.25874864999997</v>
      </c>
      <c r="AQ41" s="859">
        <v>167.39988808999999</v>
      </c>
      <c r="AR41" s="537">
        <v>168.14071415999999</v>
      </c>
      <c r="AS41" s="546">
        <v>0.26672828453171582</v>
      </c>
      <c r="AU41" s="516">
        <v>50.423719820000002</v>
      </c>
      <c r="AV41" s="19"/>
      <c r="AW41" s="516">
        <v>75.63114195</v>
      </c>
      <c r="AX41" s="19"/>
      <c r="AY41" s="516">
        <v>77.604999909999989</v>
      </c>
      <c r="AZ41" s="859">
        <v>83.861196550000003</v>
      </c>
      <c r="BA41" s="537">
        <v>90.477814809999998</v>
      </c>
      <c r="BB41" s="546">
        <v>0.19630369814877557</v>
      </c>
      <c r="BD41" s="516">
        <v>0</v>
      </c>
      <c r="BE41" s="19"/>
      <c r="BF41" s="516">
        <v>0</v>
      </c>
      <c r="BG41" s="19"/>
      <c r="BH41" s="516">
        <v>0</v>
      </c>
      <c r="BI41" s="859">
        <v>0</v>
      </c>
      <c r="BJ41" s="537">
        <v>0</v>
      </c>
      <c r="BK41" s="546" t="s">
        <v>343</v>
      </c>
    </row>
    <row r="42" spans="1:63" s="2" customFormat="1" x14ac:dyDescent="0.2">
      <c r="A42" s="626" t="s">
        <v>150</v>
      </c>
      <c r="B42" s="521">
        <v>970.82164362000003</v>
      </c>
      <c r="C42" s="19"/>
      <c r="D42" s="516">
        <v>933.6912089299999</v>
      </c>
      <c r="E42" s="19"/>
      <c r="F42" s="516">
        <v>882.27540812999996</v>
      </c>
      <c r="G42" s="859">
        <v>826.67037128999993</v>
      </c>
      <c r="H42" s="537">
        <v>847.94097392999993</v>
      </c>
      <c r="I42" s="710">
        <v>-9.1840036812886799E-2</v>
      </c>
      <c r="K42" s="516">
        <v>89.415457950000004</v>
      </c>
      <c r="L42" s="19"/>
      <c r="M42" s="516">
        <v>95.186539890000006</v>
      </c>
      <c r="N42" s="19"/>
      <c r="O42" s="516">
        <v>98.56488014</v>
      </c>
      <c r="P42" s="859">
        <v>91.904511389999996</v>
      </c>
      <c r="Q42" s="537">
        <v>92.215302959999988</v>
      </c>
      <c r="R42" s="546">
        <v>-3.1214885354942566E-2</v>
      </c>
      <c r="T42" s="516">
        <v>360.97370311999998</v>
      </c>
      <c r="U42" s="19"/>
      <c r="V42" s="516">
        <v>351.19095603000005</v>
      </c>
      <c r="W42" s="19"/>
      <c r="X42" s="516">
        <v>299.43068507999999</v>
      </c>
      <c r="Y42" s="859">
        <v>287.47624835000005</v>
      </c>
      <c r="Z42" s="537">
        <v>300.44599269000003</v>
      </c>
      <c r="AA42" s="546">
        <v>-0.14449393547499328</v>
      </c>
      <c r="AC42" s="516">
        <v>121.91003661000001</v>
      </c>
      <c r="AD42" s="19"/>
      <c r="AE42" s="516">
        <v>104.75590640999999</v>
      </c>
      <c r="AF42" s="19"/>
      <c r="AG42" s="516">
        <v>103.68809193999999</v>
      </c>
      <c r="AH42" s="709">
        <v>114.77073838</v>
      </c>
      <c r="AI42" s="537">
        <v>115.60420898999999</v>
      </c>
      <c r="AJ42" s="546">
        <v>0.1035579085874285</v>
      </c>
      <c r="AL42" s="516">
        <v>198.2223563</v>
      </c>
      <c r="AM42" s="19"/>
      <c r="AN42" s="516">
        <v>175.89533786999999</v>
      </c>
      <c r="AO42" s="19"/>
      <c r="AP42" s="516">
        <v>176.98576273000003</v>
      </c>
      <c r="AQ42" s="859">
        <v>150.42812078</v>
      </c>
      <c r="AR42" s="537">
        <v>157.07528984000001</v>
      </c>
      <c r="AS42" s="546">
        <v>-0.10699571835104252</v>
      </c>
      <c r="AU42" s="516">
        <v>200.64802821999999</v>
      </c>
      <c r="AV42" s="19"/>
      <c r="AW42" s="516">
        <v>206.72971756999999</v>
      </c>
      <c r="AX42" s="19"/>
      <c r="AY42" s="516">
        <v>203.80741694</v>
      </c>
      <c r="AZ42" s="859">
        <v>182.22973086000002</v>
      </c>
      <c r="BA42" s="537">
        <v>182.73688375</v>
      </c>
      <c r="BB42" s="546">
        <v>-0.11605894934711485</v>
      </c>
      <c r="BD42" s="516">
        <v>-0.34793858</v>
      </c>
      <c r="BE42" s="19"/>
      <c r="BF42" s="516">
        <v>-6.724883999999999E-2</v>
      </c>
      <c r="BG42" s="19"/>
      <c r="BH42" s="516">
        <v>-0.20142870000000002</v>
      </c>
      <c r="BI42" s="859">
        <v>-0.13897846999999999</v>
      </c>
      <c r="BJ42" s="537">
        <v>-0.1367043</v>
      </c>
      <c r="BK42" s="546">
        <v>1.0328127592981533</v>
      </c>
    </row>
    <row r="43" spans="1:63" s="2" customFormat="1" x14ac:dyDescent="0.2">
      <c r="A43" s="626" t="s">
        <v>225</v>
      </c>
      <c r="B43" s="521">
        <v>14081.081218589998</v>
      </c>
      <c r="C43" s="19"/>
      <c r="D43" s="516">
        <v>13855.727114060001</v>
      </c>
      <c r="E43" s="19"/>
      <c r="F43" s="516">
        <v>15487.573780620001</v>
      </c>
      <c r="G43" s="859">
        <v>15541.689001890001</v>
      </c>
      <c r="H43" s="537">
        <v>15950.288583230002</v>
      </c>
      <c r="I43" s="710">
        <v>0.15116936498009981</v>
      </c>
      <c r="K43" s="516">
        <v>2329.9913373200002</v>
      </c>
      <c r="L43" s="19"/>
      <c r="M43" s="516">
        <v>2437.7463053400002</v>
      </c>
      <c r="N43" s="19"/>
      <c r="O43" s="516">
        <v>3155.1594845699997</v>
      </c>
      <c r="P43" s="859">
        <v>3004.0000796700001</v>
      </c>
      <c r="Q43" s="537">
        <v>2704.42298914</v>
      </c>
      <c r="R43" s="546">
        <v>0.10939476483497557</v>
      </c>
      <c r="T43" s="516">
        <v>3385.5331415000001</v>
      </c>
      <c r="U43" s="19"/>
      <c r="V43" s="516">
        <v>3060.9119712799998</v>
      </c>
      <c r="W43" s="19"/>
      <c r="X43" s="516">
        <v>3005.5877786300002</v>
      </c>
      <c r="Y43" s="859">
        <v>3062.62139781</v>
      </c>
      <c r="Z43" s="537">
        <v>3012.5218809799999</v>
      </c>
      <c r="AA43" s="546">
        <v>-1.5809043433471989E-2</v>
      </c>
      <c r="AC43" s="516">
        <v>2181.6931250799998</v>
      </c>
      <c r="AD43" s="19"/>
      <c r="AE43" s="516">
        <v>2415.0476575399998</v>
      </c>
      <c r="AF43" s="19"/>
      <c r="AG43" s="516">
        <v>2506.5604765200001</v>
      </c>
      <c r="AH43" s="709">
        <v>2684.8939740300002</v>
      </c>
      <c r="AI43" s="537">
        <v>2746.0758429299999</v>
      </c>
      <c r="AJ43" s="546">
        <v>0.13706900746099143</v>
      </c>
      <c r="AL43" s="516">
        <v>9480.9773923800003</v>
      </c>
      <c r="AM43" s="19"/>
      <c r="AN43" s="516">
        <v>9163.258555209999</v>
      </c>
      <c r="AO43" s="19"/>
      <c r="AP43" s="516">
        <v>9954.3975000400005</v>
      </c>
      <c r="AQ43" s="859">
        <v>10841.320421130002</v>
      </c>
      <c r="AR43" s="537">
        <v>11364.1989352</v>
      </c>
      <c r="AS43" s="546">
        <v>0.24019188880560416</v>
      </c>
      <c r="AU43" s="516">
        <v>1861.0827150300001</v>
      </c>
      <c r="AV43" s="19"/>
      <c r="AW43" s="516">
        <v>2227.81054133</v>
      </c>
      <c r="AX43" s="19"/>
      <c r="AY43" s="516">
        <v>2641.0744084999997</v>
      </c>
      <c r="AZ43" s="859">
        <v>2436.3769390499997</v>
      </c>
      <c r="BA43" s="537">
        <v>2208.1585799999998</v>
      </c>
      <c r="BB43" s="546">
        <v>-8.8211995434171794E-3</v>
      </c>
      <c r="BD43" s="516">
        <v>-5158.1964927200006</v>
      </c>
      <c r="BE43" s="19"/>
      <c r="BF43" s="516">
        <v>-5449.04791664</v>
      </c>
      <c r="BG43" s="19"/>
      <c r="BH43" s="516">
        <v>-5775.2058676400002</v>
      </c>
      <c r="BI43" s="859">
        <v>-6487.5238097999991</v>
      </c>
      <c r="BJ43" s="537">
        <v>-6085.0896450200007</v>
      </c>
      <c r="BK43" s="546">
        <v>0.11672529552138673</v>
      </c>
    </row>
    <row r="44" spans="1:63" s="2" customFormat="1" x14ac:dyDescent="0.2">
      <c r="A44" s="626" t="s">
        <v>151</v>
      </c>
      <c r="B44" s="521">
        <v>2307.6578747899998</v>
      </c>
      <c r="C44" s="19"/>
      <c r="D44" s="516">
        <v>2278.7027790700004</v>
      </c>
      <c r="E44" s="19"/>
      <c r="F44" s="516">
        <v>2279.8377017199996</v>
      </c>
      <c r="G44" s="859">
        <v>2272.7457010200001</v>
      </c>
      <c r="H44" s="537">
        <v>2444.79777616</v>
      </c>
      <c r="I44" s="710">
        <v>7.2890154264781945E-2</v>
      </c>
      <c r="K44" s="516">
        <v>12.477591</v>
      </c>
      <c r="L44" s="19"/>
      <c r="M44" s="516">
        <v>11.343259</v>
      </c>
      <c r="N44" s="19"/>
      <c r="O44" s="516">
        <v>22.575662010000002</v>
      </c>
      <c r="P44" s="859">
        <v>10.776092999999999</v>
      </c>
      <c r="Q44" s="537">
        <v>10.492509999999999</v>
      </c>
      <c r="R44" s="546">
        <v>-7.5000403323242509E-2</v>
      </c>
      <c r="T44" s="516">
        <v>82.26491879000001</v>
      </c>
      <c r="U44" s="19"/>
      <c r="V44" s="516">
        <v>72.920205170000003</v>
      </c>
      <c r="W44" s="19"/>
      <c r="X44" s="516">
        <v>89.11561906</v>
      </c>
      <c r="Y44" s="859">
        <v>69.278291960000004</v>
      </c>
      <c r="Z44" s="537">
        <v>67.484786110000002</v>
      </c>
      <c r="AA44" s="546">
        <v>-7.4539272720480207E-2</v>
      </c>
      <c r="AC44" s="516">
        <v>76.348878849999991</v>
      </c>
      <c r="AD44" s="19"/>
      <c r="AE44" s="516">
        <v>157.77454174000002</v>
      </c>
      <c r="AF44" s="19"/>
      <c r="AG44" s="516">
        <v>207.52799053999999</v>
      </c>
      <c r="AH44" s="709">
        <v>205.39264578999999</v>
      </c>
      <c r="AI44" s="537">
        <v>205.18545605</v>
      </c>
      <c r="AJ44" s="546">
        <v>0.30049787365650804</v>
      </c>
      <c r="AL44" s="516">
        <v>1397.9967837000002</v>
      </c>
      <c r="AM44" s="19"/>
      <c r="AN44" s="516">
        <v>1340.9639596500001</v>
      </c>
      <c r="AO44" s="19"/>
      <c r="AP44" s="516">
        <v>1355.1217283199999</v>
      </c>
      <c r="AQ44" s="859">
        <v>1349.00419345</v>
      </c>
      <c r="AR44" s="537">
        <v>1529.70409535</v>
      </c>
      <c r="AS44" s="546">
        <v>0.14074959609597729</v>
      </c>
      <c r="AU44" s="516">
        <v>1524.17317856</v>
      </c>
      <c r="AV44" s="19"/>
      <c r="AW44" s="516">
        <v>1499.0441385100003</v>
      </c>
      <c r="AX44" s="19"/>
      <c r="AY44" s="516">
        <v>1497.11948796</v>
      </c>
      <c r="AZ44" s="859">
        <v>1497.4525152799999</v>
      </c>
      <c r="BA44" s="537">
        <v>1497.64233319</v>
      </c>
      <c r="BB44" s="546">
        <v>-9.3513278494492436E-4</v>
      </c>
      <c r="BD44" s="516">
        <v>-785.60347610999997</v>
      </c>
      <c r="BE44" s="19"/>
      <c r="BF44" s="516">
        <v>-803.34332500000005</v>
      </c>
      <c r="BG44" s="19"/>
      <c r="BH44" s="516">
        <v>-891.62278616999993</v>
      </c>
      <c r="BI44" s="859">
        <v>-859.15803846000006</v>
      </c>
      <c r="BJ44" s="537">
        <v>-865.71140453999999</v>
      </c>
      <c r="BK44" s="546">
        <v>7.7635647921764875E-2</v>
      </c>
    </row>
    <row r="45" spans="1:63" s="2" customFormat="1" x14ac:dyDescent="0.2">
      <c r="A45" s="626" t="s">
        <v>152</v>
      </c>
      <c r="B45" s="521">
        <v>4549.7401287800003</v>
      </c>
      <c r="C45" s="19"/>
      <c r="D45" s="516">
        <v>3708.7490068500001</v>
      </c>
      <c r="E45" s="19"/>
      <c r="F45" s="516">
        <v>3976.5726834000002</v>
      </c>
      <c r="G45" s="859">
        <v>4098.5223223800003</v>
      </c>
      <c r="H45" s="537">
        <v>4178.2986780700003</v>
      </c>
      <c r="I45" s="710">
        <v>0.126605944579358</v>
      </c>
      <c r="K45" s="516">
        <v>66.809920599999998</v>
      </c>
      <c r="L45" s="19"/>
      <c r="M45" s="516">
        <v>30.691573179999999</v>
      </c>
      <c r="N45" s="19"/>
      <c r="O45" s="516">
        <v>35.708156810000006</v>
      </c>
      <c r="P45" s="859">
        <v>35.150667399999996</v>
      </c>
      <c r="Q45" s="537">
        <v>33.312478259999999</v>
      </c>
      <c r="R45" s="546">
        <v>8.5394940970569044E-2</v>
      </c>
      <c r="T45" s="516">
        <v>1478.94627268</v>
      </c>
      <c r="U45" s="19"/>
      <c r="V45" s="516">
        <v>1352.2382993199999</v>
      </c>
      <c r="W45" s="19"/>
      <c r="X45" s="516">
        <v>1450.2914029799999</v>
      </c>
      <c r="Y45" s="859">
        <v>1548.9265455900002</v>
      </c>
      <c r="Z45" s="537">
        <v>1503.3639745500002</v>
      </c>
      <c r="AA45" s="546">
        <v>0.11175964717609084</v>
      </c>
      <c r="AC45" s="516">
        <v>49.8418676</v>
      </c>
      <c r="AD45" s="19"/>
      <c r="AE45" s="516">
        <v>22.35260354</v>
      </c>
      <c r="AF45" s="19"/>
      <c r="AG45" s="516">
        <v>21.356327309999998</v>
      </c>
      <c r="AH45" s="709">
        <v>172.90409166999999</v>
      </c>
      <c r="AI45" s="537">
        <v>194.98048821</v>
      </c>
      <c r="AJ45" s="546">
        <v>7.7229430728766015</v>
      </c>
      <c r="AL45" s="516">
        <v>4738.8715144099997</v>
      </c>
      <c r="AM45" s="19"/>
      <c r="AN45" s="516">
        <v>3837.7689788900002</v>
      </c>
      <c r="AO45" s="19"/>
      <c r="AP45" s="516">
        <v>4160.2665741100009</v>
      </c>
      <c r="AQ45" s="859">
        <v>4214.7761029500007</v>
      </c>
      <c r="AR45" s="537">
        <v>4284.1347717500003</v>
      </c>
      <c r="AS45" s="546">
        <v>0.11630866665379704</v>
      </c>
      <c r="AU45" s="516">
        <v>0</v>
      </c>
      <c r="AV45" s="19"/>
      <c r="AW45" s="516">
        <v>0</v>
      </c>
      <c r="AX45" s="19"/>
      <c r="AY45" s="516">
        <v>0</v>
      </c>
      <c r="AZ45" s="859">
        <v>0</v>
      </c>
      <c r="BA45" s="537">
        <v>0</v>
      </c>
      <c r="BB45" s="546" t="s">
        <v>343</v>
      </c>
      <c r="BD45" s="516">
        <v>-1784.7294465100001</v>
      </c>
      <c r="BE45" s="19"/>
      <c r="BF45" s="516">
        <v>-1534.30244808</v>
      </c>
      <c r="BG45" s="19"/>
      <c r="BH45" s="516">
        <v>-1691.04977781</v>
      </c>
      <c r="BI45" s="859">
        <v>-1873.2350852300001</v>
      </c>
      <c r="BJ45" s="537">
        <v>-1837.4930347</v>
      </c>
      <c r="BK45" s="546">
        <v>0.19760809676045785</v>
      </c>
    </row>
    <row r="46" spans="1:63" s="2" customFormat="1" x14ac:dyDescent="0.2">
      <c r="A46" s="626" t="s">
        <v>153</v>
      </c>
      <c r="B46" s="521">
        <v>7223.6832150200007</v>
      </c>
      <c r="C46" s="19"/>
      <c r="D46" s="516">
        <v>7868.2753281400001</v>
      </c>
      <c r="E46" s="19"/>
      <c r="F46" s="516">
        <v>9231.1633954999998</v>
      </c>
      <c r="G46" s="859">
        <v>9170.4209784899995</v>
      </c>
      <c r="H46" s="537">
        <v>9327.1921289999991</v>
      </c>
      <c r="I46" s="710">
        <v>0.18541760932568635</v>
      </c>
      <c r="K46" s="516">
        <v>2250.7038257199997</v>
      </c>
      <c r="L46" s="19"/>
      <c r="M46" s="516">
        <v>2395.71147316</v>
      </c>
      <c r="N46" s="19"/>
      <c r="O46" s="516">
        <v>3096.8756657499998</v>
      </c>
      <c r="P46" s="859">
        <v>2958.07331927</v>
      </c>
      <c r="Q46" s="537">
        <v>2660.6180008800002</v>
      </c>
      <c r="R46" s="546">
        <v>0.11057530536871464</v>
      </c>
      <c r="T46" s="516">
        <v>1824.3219500299999</v>
      </c>
      <c r="U46" s="19"/>
      <c r="V46" s="516">
        <v>1635.7534667899999</v>
      </c>
      <c r="W46" s="19"/>
      <c r="X46" s="516">
        <v>1466.1807565899999</v>
      </c>
      <c r="Y46" s="859">
        <v>1444.4165602600003</v>
      </c>
      <c r="Z46" s="537">
        <v>1441.67312032</v>
      </c>
      <c r="AA46" s="546">
        <v>-0.11864889814408461</v>
      </c>
      <c r="AC46" s="516">
        <v>2055.5023786300003</v>
      </c>
      <c r="AD46" s="19"/>
      <c r="AE46" s="516">
        <v>2234.9205122600001</v>
      </c>
      <c r="AF46" s="19"/>
      <c r="AG46" s="516">
        <v>2277.6761586699999</v>
      </c>
      <c r="AH46" s="709">
        <v>2306.5972365699995</v>
      </c>
      <c r="AI46" s="537">
        <v>2345.9098986700001</v>
      </c>
      <c r="AJ46" s="546">
        <v>4.9661446928940249E-2</v>
      </c>
      <c r="AL46" s="516">
        <v>3344.1090942699998</v>
      </c>
      <c r="AM46" s="19"/>
      <c r="AN46" s="516">
        <v>3984.5256166700001</v>
      </c>
      <c r="AO46" s="19"/>
      <c r="AP46" s="516">
        <v>4439.0091976099993</v>
      </c>
      <c r="AQ46" s="859">
        <v>5277.5401247300006</v>
      </c>
      <c r="AR46" s="537">
        <v>5550.3600681000007</v>
      </c>
      <c r="AS46" s="546">
        <v>0.39297888935110431</v>
      </c>
      <c r="AU46" s="516">
        <v>336.90953647000003</v>
      </c>
      <c r="AV46" s="19"/>
      <c r="AW46" s="516">
        <v>728.76640282000005</v>
      </c>
      <c r="AX46" s="19"/>
      <c r="AY46" s="516">
        <v>1143.9549205399999</v>
      </c>
      <c r="AZ46" s="859">
        <v>938.92442376999998</v>
      </c>
      <c r="BA46" s="537">
        <v>710.51624680999998</v>
      </c>
      <c r="BB46" s="546">
        <v>-2.5042532064294028E-2</v>
      </c>
      <c r="BD46" s="516">
        <v>-2587.8635700999998</v>
      </c>
      <c r="BE46" s="19"/>
      <c r="BF46" s="516">
        <v>-3111.4021435599998</v>
      </c>
      <c r="BG46" s="19"/>
      <c r="BH46" s="516">
        <v>-3192.5333036600005</v>
      </c>
      <c r="BI46" s="859">
        <v>-3755.1306861100002</v>
      </c>
      <c r="BJ46" s="537">
        <v>-3381.8852057799995</v>
      </c>
      <c r="BK46" s="546">
        <v>8.6932852051878715E-2</v>
      </c>
    </row>
    <row r="47" spans="1:63" s="2" customFormat="1" x14ac:dyDescent="0.2">
      <c r="A47" s="626" t="s">
        <v>226</v>
      </c>
      <c r="B47" s="521">
        <v>2160.00992193</v>
      </c>
      <c r="C47" s="19"/>
      <c r="D47" s="516">
        <v>2496.63098059</v>
      </c>
      <c r="E47" s="19"/>
      <c r="F47" s="516">
        <v>2364.4901610700003</v>
      </c>
      <c r="G47" s="859">
        <v>2490.83810055</v>
      </c>
      <c r="H47" s="537">
        <v>2585.08192775</v>
      </c>
      <c r="I47" s="710">
        <v>3.5428122076374038E-2</v>
      </c>
      <c r="K47" s="516">
        <v>208.78065813000001</v>
      </c>
      <c r="L47" s="19"/>
      <c r="M47" s="516">
        <v>200.08464886000002</v>
      </c>
      <c r="N47" s="19"/>
      <c r="O47" s="516">
        <v>189.38752106000001</v>
      </c>
      <c r="P47" s="859">
        <v>189.68303177999999</v>
      </c>
      <c r="Q47" s="537">
        <v>187.66983227</v>
      </c>
      <c r="R47" s="546">
        <v>-6.2047821563196034E-2</v>
      </c>
      <c r="T47" s="516">
        <v>253.18929869999999</v>
      </c>
      <c r="U47" s="19"/>
      <c r="V47" s="516">
        <v>258.45023646999999</v>
      </c>
      <c r="W47" s="19"/>
      <c r="X47" s="516">
        <v>222.18740724</v>
      </c>
      <c r="Y47" s="859">
        <v>206.84025485000001</v>
      </c>
      <c r="Z47" s="537">
        <v>217.71406146999996</v>
      </c>
      <c r="AA47" s="546">
        <v>-0.15761709316419428</v>
      </c>
      <c r="AC47" s="516">
        <v>104.22050525</v>
      </c>
      <c r="AD47" s="19"/>
      <c r="AE47" s="516">
        <v>105.26569112</v>
      </c>
      <c r="AF47" s="19"/>
      <c r="AG47" s="516">
        <v>101.18356137000001</v>
      </c>
      <c r="AH47" s="709">
        <v>96.89649833</v>
      </c>
      <c r="AI47" s="537">
        <v>88.815630470000002</v>
      </c>
      <c r="AJ47" s="546">
        <v>-0.15627181539374857</v>
      </c>
      <c r="AL47" s="516">
        <v>1792.0617253299999</v>
      </c>
      <c r="AM47" s="19"/>
      <c r="AN47" s="516">
        <v>2144.61742129</v>
      </c>
      <c r="AO47" s="19"/>
      <c r="AP47" s="516">
        <v>2043.59692281</v>
      </c>
      <c r="AQ47" s="859">
        <v>2182.0937419800002</v>
      </c>
      <c r="AR47" s="537">
        <v>2271.2635742900002</v>
      </c>
      <c r="AS47" s="546">
        <v>5.9053028173118978E-2</v>
      </c>
      <c r="AU47" s="516">
        <v>-8.0999059999999998E-2</v>
      </c>
      <c r="AV47" s="19"/>
      <c r="AW47" s="516">
        <v>2.40050557</v>
      </c>
      <c r="AX47" s="19"/>
      <c r="AY47" s="516">
        <v>-9.2820400000000001E-3</v>
      </c>
      <c r="AZ47" s="859">
        <v>1.2427403300000002</v>
      </c>
      <c r="BA47" s="537">
        <v>4.7233669999999998E-2</v>
      </c>
      <c r="BB47" s="546">
        <v>-0.98032344911409652</v>
      </c>
      <c r="BD47" s="516">
        <v>-198.16126641999998</v>
      </c>
      <c r="BE47" s="19"/>
      <c r="BF47" s="516">
        <v>-214.18752272</v>
      </c>
      <c r="BG47" s="19"/>
      <c r="BH47" s="516">
        <v>-191.85596937</v>
      </c>
      <c r="BI47" s="859">
        <v>-185.91816671999999</v>
      </c>
      <c r="BJ47" s="537">
        <v>-180.42840441999999</v>
      </c>
      <c r="BK47" s="546">
        <v>-0.15761477546071695</v>
      </c>
    </row>
    <row r="48" spans="1:63" s="2" customFormat="1" x14ac:dyDescent="0.2">
      <c r="A48" s="626" t="s">
        <v>227</v>
      </c>
      <c r="B48" s="521">
        <v>9.1001330899999999</v>
      </c>
      <c r="C48" s="19"/>
      <c r="D48" s="516">
        <v>8.8276319700000005</v>
      </c>
      <c r="E48" s="19"/>
      <c r="F48" s="516">
        <v>9.1903750600000009</v>
      </c>
      <c r="G48" s="859">
        <v>0</v>
      </c>
      <c r="H48" s="537">
        <v>0</v>
      </c>
      <c r="I48" s="710">
        <v>-1</v>
      </c>
      <c r="K48" s="516">
        <v>0</v>
      </c>
      <c r="L48" s="19"/>
      <c r="M48" s="516">
        <v>0</v>
      </c>
      <c r="N48" s="19"/>
      <c r="O48" s="516">
        <v>0</v>
      </c>
      <c r="P48" s="859">
        <v>0</v>
      </c>
      <c r="Q48" s="537">
        <v>0</v>
      </c>
      <c r="R48" s="546" t="s">
        <v>343</v>
      </c>
      <c r="T48" s="516">
        <v>0</v>
      </c>
      <c r="U48" s="19"/>
      <c r="V48" s="516">
        <v>0</v>
      </c>
      <c r="W48" s="19"/>
      <c r="X48" s="516">
        <v>0</v>
      </c>
      <c r="Y48" s="859">
        <v>0</v>
      </c>
      <c r="Z48" s="537">
        <v>0</v>
      </c>
      <c r="AA48" s="546" t="s">
        <v>343</v>
      </c>
      <c r="AC48" s="516">
        <v>9.1159582500000003</v>
      </c>
      <c r="AD48" s="19"/>
      <c r="AE48" s="516">
        <v>8.8560363100000004</v>
      </c>
      <c r="AF48" s="19"/>
      <c r="AG48" s="516">
        <v>9.1846812699999987</v>
      </c>
      <c r="AH48" s="709">
        <v>0</v>
      </c>
      <c r="AI48" s="537">
        <v>0</v>
      </c>
      <c r="AJ48" s="546">
        <v>-1</v>
      </c>
      <c r="AL48" s="516">
        <v>0</v>
      </c>
      <c r="AM48" s="19"/>
      <c r="AN48" s="516">
        <v>0</v>
      </c>
      <c r="AO48" s="19"/>
      <c r="AP48" s="516">
        <v>0</v>
      </c>
      <c r="AQ48" s="859">
        <v>0</v>
      </c>
      <c r="AR48" s="537">
        <v>0</v>
      </c>
      <c r="AS48" s="546" t="s">
        <v>343</v>
      </c>
      <c r="AU48" s="516">
        <v>0</v>
      </c>
      <c r="AV48" s="19"/>
      <c r="AW48" s="516">
        <v>0</v>
      </c>
      <c r="AX48" s="19"/>
      <c r="AY48" s="516">
        <v>0</v>
      </c>
      <c r="AZ48" s="859">
        <v>0</v>
      </c>
      <c r="BA48" s="537">
        <v>0</v>
      </c>
      <c r="BB48" s="546" t="s">
        <v>343</v>
      </c>
      <c r="BD48" s="516">
        <v>-1.5825160000000001E-2</v>
      </c>
      <c r="BE48" s="19"/>
      <c r="BF48" s="516">
        <v>-2.840434E-2</v>
      </c>
      <c r="BG48" s="19"/>
      <c r="BH48" s="516">
        <v>5.6937899999999998E-3</v>
      </c>
      <c r="BI48" s="859">
        <v>0</v>
      </c>
      <c r="BJ48" s="537">
        <v>0</v>
      </c>
      <c r="BK48" s="546">
        <v>-1</v>
      </c>
    </row>
    <row r="49" spans="1:63" s="2" customFormat="1" x14ac:dyDescent="0.2">
      <c r="A49" s="530" t="s">
        <v>155</v>
      </c>
      <c r="B49" s="524">
        <v>160983.46460789003</v>
      </c>
      <c r="C49" s="19"/>
      <c r="D49" s="519">
        <v>163910.31259841</v>
      </c>
      <c r="E49" s="19"/>
      <c r="F49" s="519">
        <v>172321.71172511001</v>
      </c>
      <c r="G49" s="903">
        <v>174641.49412858998</v>
      </c>
      <c r="H49" s="539">
        <v>178584.94488013</v>
      </c>
      <c r="I49" s="576">
        <v>8.9528425936650599E-2</v>
      </c>
      <c r="K49" s="519">
        <v>18186.15378198</v>
      </c>
      <c r="L49" s="19"/>
      <c r="M49" s="519">
        <v>18952.525639400003</v>
      </c>
      <c r="N49" s="19"/>
      <c r="O49" s="519">
        <v>21438.579594330004</v>
      </c>
      <c r="P49" s="903">
        <v>21320.526091799999</v>
      </c>
      <c r="Q49" s="539">
        <v>21504.072499420003</v>
      </c>
      <c r="R49" s="550">
        <v>0.1346283291507937</v>
      </c>
      <c r="T49" s="519">
        <v>69944.774937899987</v>
      </c>
      <c r="U49" s="19"/>
      <c r="V49" s="519">
        <v>71673.397902540004</v>
      </c>
      <c r="W49" s="19"/>
      <c r="X49" s="519">
        <v>71662.514825459992</v>
      </c>
      <c r="Y49" s="903">
        <v>72431.897419490007</v>
      </c>
      <c r="Z49" s="539">
        <v>72988.56438815</v>
      </c>
      <c r="AA49" s="550">
        <v>1.8349436807758607E-2</v>
      </c>
      <c r="AC49" s="519">
        <v>16600.777430590002</v>
      </c>
      <c r="AD49" s="19"/>
      <c r="AE49" s="519">
        <v>16988.218644410001</v>
      </c>
      <c r="AF49" s="19"/>
      <c r="AG49" s="519">
        <v>17214.546491170004</v>
      </c>
      <c r="AH49" s="711">
        <v>18395.636768369997</v>
      </c>
      <c r="AI49" s="539">
        <v>18476.37941636</v>
      </c>
      <c r="AJ49" s="550">
        <v>8.7599577277614124E-2</v>
      </c>
      <c r="AL49" s="519">
        <v>61582.280893199997</v>
      </c>
      <c r="AM49" s="19"/>
      <c r="AN49" s="519">
        <v>61354.574317480001</v>
      </c>
      <c r="AO49" s="19"/>
      <c r="AP49" s="519">
        <v>66998.299229650016</v>
      </c>
      <c r="AQ49" s="903">
        <v>68670.010657790015</v>
      </c>
      <c r="AR49" s="539">
        <v>71994.079462410009</v>
      </c>
      <c r="AS49" s="550">
        <v>0.17341013711342462</v>
      </c>
      <c r="AU49" s="519">
        <v>4733.8080158299999</v>
      </c>
      <c r="AV49" s="19"/>
      <c r="AW49" s="519">
        <v>5935.6542535799999</v>
      </c>
      <c r="AX49" s="19"/>
      <c r="AY49" s="519">
        <v>7145.6175485399999</v>
      </c>
      <c r="AZ49" s="903">
        <v>6855.1253056699998</v>
      </c>
      <c r="BA49" s="539">
        <v>6663.7365596400005</v>
      </c>
      <c r="BB49" s="550">
        <v>0.12266251957328356</v>
      </c>
      <c r="BD49" s="519">
        <v>-10064.33045161</v>
      </c>
      <c r="BE49" s="19"/>
      <c r="BF49" s="519">
        <v>-10994.058159</v>
      </c>
      <c r="BG49" s="19"/>
      <c r="BH49" s="519">
        <v>-12137.84596404</v>
      </c>
      <c r="BI49" s="903">
        <v>-13031.70211453</v>
      </c>
      <c r="BJ49" s="539">
        <v>-13041.887445850003</v>
      </c>
      <c r="BK49" s="550">
        <v>0.18626691411247454</v>
      </c>
    </row>
    <row r="50" spans="1:63" s="2" customFormat="1" x14ac:dyDescent="0.2">
      <c r="A50" s="704" t="s">
        <v>228</v>
      </c>
      <c r="B50" s="116"/>
      <c r="C50" s="19"/>
      <c r="D50" s="116"/>
      <c r="E50" s="19"/>
      <c r="F50" s="116"/>
      <c r="G50" s="198"/>
      <c r="H50" s="535"/>
      <c r="I50" s="70"/>
      <c r="K50" s="116"/>
      <c r="L50" s="19"/>
      <c r="M50" s="116"/>
      <c r="N50" s="19"/>
      <c r="O50" s="116"/>
      <c r="P50" s="116"/>
      <c r="Q50" s="80"/>
      <c r="R50" s="70"/>
      <c r="T50" s="116"/>
      <c r="U50" s="19"/>
      <c r="V50" s="116"/>
      <c r="W50" s="19"/>
      <c r="X50" s="116"/>
      <c r="Y50" s="116"/>
      <c r="Z50" s="80"/>
      <c r="AA50" s="70"/>
      <c r="AB50" s="20"/>
      <c r="AC50" s="116"/>
      <c r="AD50" s="19"/>
      <c r="AE50" s="116"/>
      <c r="AF50" s="19"/>
      <c r="AG50" s="116"/>
      <c r="AH50" s="116"/>
      <c r="AI50" s="80"/>
      <c r="AJ50" s="70"/>
      <c r="AK50" s="20"/>
      <c r="AL50" s="116"/>
      <c r="AM50" s="19"/>
      <c r="AN50" s="116"/>
      <c r="AO50" s="19"/>
      <c r="AP50" s="116"/>
      <c r="AQ50" s="116"/>
      <c r="AR50" s="80"/>
      <c r="AS50" s="70"/>
      <c r="AT50" s="20"/>
      <c r="AU50" s="116"/>
      <c r="AV50" s="19"/>
      <c r="AW50" s="116"/>
      <c r="AX50" s="19"/>
      <c r="AY50" s="116"/>
      <c r="AZ50" s="116"/>
      <c r="BA50" s="80"/>
      <c r="BB50" s="70"/>
      <c r="BC50" s="20"/>
      <c r="BD50" s="116"/>
      <c r="BE50" s="19"/>
      <c r="BF50" s="116"/>
      <c r="BG50" s="19"/>
      <c r="BH50" s="116"/>
      <c r="BI50" s="116"/>
      <c r="BJ50" s="80"/>
      <c r="BK50" s="70"/>
    </row>
    <row r="51" spans="1:63" x14ac:dyDescent="0.2">
      <c r="A51" s="529" t="s">
        <v>139</v>
      </c>
      <c r="B51" s="521">
        <v>315.99705495999996</v>
      </c>
      <c r="C51" s="7"/>
      <c r="D51" s="516">
        <v>315.99705982999996</v>
      </c>
      <c r="E51" s="7"/>
      <c r="F51" s="518">
        <v>315.99706083000001</v>
      </c>
      <c r="G51" s="859">
        <v>315.99706083000001</v>
      </c>
      <c r="H51" s="537">
        <v>315.99706146</v>
      </c>
      <c r="I51" s="710">
        <v>5.1582759769130641E-9</v>
      </c>
      <c r="K51" s="7"/>
      <c r="L51" s="7"/>
      <c r="M51" s="7"/>
      <c r="N51" s="7"/>
      <c r="O51" s="7"/>
      <c r="P51" s="7"/>
      <c r="Q51" s="73"/>
      <c r="R51" s="21"/>
      <c r="S51" s="6"/>
      <c r="T51" s="7"/>
      <c r="U51" s="7"/>
      <c r="V51" s="7"/>
      <c r="W51" s="7"/>
      <c r="X51" s="7"/>
      <c r="Y51" s="7"/>
      <c r="Z51" s="73"/>
      <c r="AA51" s="21"/>
      <c r="AB51" s="6"/>
      <c r="AC51" s="7"/>
      <c r="AD51" s="7"/>
      <c r="AE51" s="7"/>
      <c r="AF51" s="7"/>
      <c r="AG51" s="7"/>
      <c r="AH51" s="7"/>
      <c r="AI51" s="73"/>
      <c r="AJ51" s="21"/>
      <c r="AK51" s="6"/>
      <c r="AL51" s="7"/>
      <c r="AM51" s="7"/>
      <c r="AN51" s="7"/>
      <c r="AO51" s="7"/>
      <c r="AP51" s="7"/>
      <c r="AQ51" s="7"/>
      <c r="AR51" s="73"/>
      <c r="AS51" s="21"/>
      <c r="AT51" s="6"/>
      <c r="AU51" s="7"/>
      <c r="AV51" s="7"/>
      <c r="AW51" s="7"/>
      <c r="AX51" s="7"/>
      <c r="AY51" s="7"/>
      <c r="AZ51" s="7"/>
      <c r="BA51" s="73"/>
      <c r="BB51" s="21"/>
      <c r="BC51" s="6"/>
      <c r="BD51" s="7"/>
      <c r="BE51" s="7"/>
      <c r="BF51" s="7"/>
      <c r="BG51" s="7"/>
      <c r="BH51" s="7"/>
      <c r="BI51" s="7"/>
      <c r="BJ51" s="73"/>
      <c r="BK51" s="21"/>
    </row>
    <row r="52" spans="1:63" x14ac:dyDescent="0.2">
      <c r="A52" s="529" t="s">
        <v>140</v>
      </c>
      <c r="B52" s="521">
        <v>9833.1335741900002</v>
      </c>
      <c r="C52" s="7"/>
      <c r="D52" s="516">
        <v>10076.47619361</v>
      </c>
      <c r="E52" s="7"/>
      <c r="F52" s="518">
        <v>10108.312203679998</v>
      </c>
      <c r="G52" s="859">
        <v>10126.297904879999</v>
      </c>
      <c r="H52" s="537">
        <v>10335.40269056</v>
      </c>
      <c r="I52" s="710">
        <v>2.5696135432166086E-2</v>
      </c>
      <c r="K52" s="7"/>
      <c r="L52" s="7"/>
      <c r="M52" s="7"/>
      <c r="N52" s="7"/>
      <c r="O52" s="7"/>
      <c r="P52" s="7"/>
      <c r="Q52" s="73"/>
      <c r="R52" s="21"/>
      <c r="S52" s="6"/>
      <c r="T52" s="7"/>
      <c r="U52" s="7"/>
      <c r="V52" s="7"/>
      <c r="W52" s="7"/>
      <c r="X52" s="7"/>
      <c r="Y52" s="7"/>
      <c r="Z52" s="73"/>
      <c r="AA52" s="21"/>
      <c r="AB52" s="6"/>
      <c r="AC52" s="7"/>
      <c r="AD52" s="7"/>
      <c r="AE52" s="7"/>
      <c r="AF52" s="7"/>
      <c r="AG52" s="7"/>
      <c r="AH52" s="7"/>
      <c r="AI52" s="73"/>
      <c r="AJ52" s="21"/>
      <c r="AK52" s="6"/>
      <c r="AL52" s="7"/>
      <c r="AM52" s="7"/>
      <c r="AN52" s="7"/>
      <c r="AO52" s="7"/>
      <c r="AP52" s="7"/>
      <c r="AQ52" s="7"/>
      <c r="AR52" s="73"/>
      <c r="AS52" s="21"/>
      <c r="AT52" s="6"/>
      <c r="AU52" s="7"/>
      <c r="AV52" s="7"/>
      <c r="AW52" s="7"/>
      <c r="AX52" s="7"/>
      <c r="AY52" s="7"/>
      <c r="AZ52" s="7"/>
      <c r="BA52" s="73"/>
      <c r="BB52" s="21"/>
      <c r="BC52" s="6"/>
      <c r="BD52" s="7"/>
      <c r="BE52" s="7"/>
      <c r="BF52" s="7"/>
      <c r="BG52" s="7"/>
      <c r="BH52" s="7"/>
      <c r="BI52" s="7"/>
      <c r="BJ52" s="73"/>
      <c r="BK52" s="21"/>
    </row>
    <row r="53" spans="1:63" x14ac:dyDescent="0.2">
      <c r="A53" s="529" t="s">
        <v>141</v>
      </c>
      <c r="B53" s="521">
        <v>10149.13062915</v>
      </c>
      <c r="C53" s="7"/>
      <c r="D53" s="516">
        <v>10392.473253440001</v>
      </c>
      <c r="E53" s="7"/>
      <c r="F53" s="518">
        <v>10424.309264510001</v>
      </c>
      <c r="G53" s="859">
        <v>10442.294965710002</v>
      </c>
      <c r="H53" s="537">
        <v>10651.399752020001</v>
      </c>
      <c r="I53" s="710">
        <v>2.4914810196340228E-2</v>
      </c>
      <c r="K53" s="7"/>
      <c r="L53" s="7"/>
      <c r="M53" s="7"/>
      <c r="N53" s="7"/>
      <c r="O53" s="7"/>
      <c r="P53" s="7"/>
      <c r="Q53" s="73"/>
      <c r="R53" s="21"/>
      <c r="S53" s="6"/>
      <c r="T53" s="7"/>
      <c r="U53" s="7"/>
      <c r="V53" s="7"/>
      <c r="W53" s="7"/>
      <c r="X53" s="7"/>
      <c r="Y53" s="7"/>
      <c r="Z53" s="73"/>
      <c r="AA53" s="21"/>
      <c r="AB53" s="6"/>
      <c r="AC53" s="7"/>
      <c r="AD53" s="7"/>
      <c r="AE53" s="7"/>
      <c r="AF53" s="7"/>
      <c r="AG53" s="7"/>
      <c r="AH53" s="7"/>
      <c r="AI53" s="73"/>
      <c r="AJ53" s="21"/>
      <c r="AK53" s="6"/>
      <c r="AL53" s="7"/>
      <c r="AM53" s="7"/>
      <c r="AN53" s="7"/>
      <c r="AO53" s="7"/>
      <c r="AP53" s="7"/>
      <c r="AQ53" s="7"/>
      <c r="AR53" s="73"/>
      <c r="AS53" s="21"/>
      <c r="AT53" s="6"/>
      <c r="AU53" s="7"/>
      <c r="AV53" s="7"/>
      <c r="AW53" s="7"/>
      <c r="AX53" s="7"/>
      <c r="AY53" s="7"/>
      <c r="AZ53" s="7"/>
      <c r="BA53" s="73"/>
      <c r="BB53" s="21"/>
      <c r="BC53" s="6"/>
      <c r="BD53" s="7"/>
      <c r="BE53" s="7"/>
      <c r="BF53" s="7"/>
      <c r="BG53" s="7"/>
      <c r="BH53" s="7"/>
      <c r="BI53" s="7"/>
      <c r="BJ53" s="73"/>
      <c r="BK53" s="21"/>
    </row>
    <row r="54" spans="1:63" ht="13.5" thickBot="1" x14ac:dyDescent="0.25">
      <c r="A54" s="906" t="s">
        <v>142</v>
      </c>
      <c r="B54" s="907">
        <v>6461.1866788699999</v>
      </c>
      <c r="C54" s="7"/>
      <c r="D54" s="904">
        <v>6732.0794615699997</v>
      </c>
      <c r="E54" s="7"/>
      <c r="F54" s="905">
        <v>6726.2683427699994</v>
      </c>
      <c r="G54" s="913">
        <v>6741.0668432300008</v>
      </c>
      <c r="H54" s="910">
        <v>6936.6231672100002</v>
      </c>
      <c r="I54" s="908">
        <v>3.0383436025619721E-2</v>
      </c>
      <c r="K54" s="7"/>
      <c r="L54" s="7"/>
      <c r="M54" s="7"/>
      <c r="N54" s="7"/>
      <c r="O54" s="7"/>
      <c r="P54" s="7"/>
      <c r="Q54" s="73"/>
      <c r="R54" s="21"/>
      <c r="S54" s="6"/>
      <c r="T54" s="7"/>
      <c r="U54" s="7"/>
      <c r="V54" s="7"/>
      <c r="W54" s="7"/>
      <c r="X54" s="7"/>
      <c r="Y54" s="7"/>
      <c r="Z54" s="73"/>
      <c r="AA54" s="21"/>
      <c r="AB54" s="6"/>
      <c r="AC54" s="7"/>
      <c r="AD54" s="7"/>
      <c r="AE54" s="7"/>
      <c r="AF54" s="7"/>
      <c r="AG54" s="7"/>
      <c r="AH54" s="7"/>
      <c r="AI54" s="73"/>
      <c r="AJ54" s="21"/>
      <c r="AK54" s="6"/>
      <c r="AL54" s="7"/>
      <c r="AM54" s="7"/>
      <c r="AN54" s="7"/>
      <c r="AO54" s="7"/>
      <c r="AP54" s="7"/>
      <c r="AQ54" s="7"/>
      <c r="AR54" s="73"/>
      <c r="AS54" s="21"/>
      <c r="AT54" s="6"/>
      <c r="AU54" s="7"/>
      <c r="AV54" s="7"/>
      <c r="AW54" s="7"/>
      <c r="AX54" s="7"/>
      <c r="AY54" s="7"/>
      <c r="AZ54" s="7"/>
      <c r="BA54" s="73"/>
      <c r="BB54" s="21"/>
      <c r="BC54" s="6"/>
      <c r="BD54" s="7"/>
      <c r="BE54" s="7"/>
      <c r="BF54" s="7"/>
      <c r="BG54" s="7"/>
      <c r="BH54" s="7"/>
      <c r="BI54" s="7"/>
      <c r="BJ54" s="73"/>
      <c r="BK54" s="21"/>
    </row>
    <row r="55" spans="1:63" x14ac:dyDescent="0.2">
      <c r="A55" s="530" t="s">
        <v>154</v>
      </c>
      <c r="B55" s="727">
        <v>16610.317308019999</v>
      </c>
      <c r="C55" s="7"/>
      <c r="D55" s="728">
        <v>17124.552715009999</v>
      </c>
      <c r="E55" s="7"/>
      <c r="F55" s="728">
        <v>17150.57760728</v>
      </c>
      <c r="G55" s="869">
        <v>17183.361808939997</v>
      </c>
      <c r="H55" s="794">
        <v>17588.022919229999</v>
      </c>
      <c r="I55" s="902">
        <v>2.7064660428401149E-2</v>
      </c>
      <c r="K55" s="7"/>
      <c r="L55" s="7"/>
      <c r="M55" s="7"/>
      <c r="N55" s="7"/>
      <c r="O55" s="7"/>
      <c r="P55" s="7"/>
      <c r="Q55" s="73"/>
      <c r="R55" s="21"/>
      <c r="S55" s="6"/>
      <c r="T55" s="7"/>
      <c r="U55" s="7"/>
      <c r="V55" s="7"/>
      <c r="W55" s="7"/>
      <c r="X55" s="7"/>
      <c r="Y55" s="7"/>
      <c r="Z55" s="73"/>
      <c r="AA55" s="21"/>
      <c r="AB55" s="6"/>
      <c r="AC55" s="7"/>
      <c r="AD55" s="7"/>
      <c r="AE55" s="7"/>
      <c r="AF55" s="7"/>
      <c r="AG55" s="7"/>
      <c r="AH55" s="7"/>
      <c r="AI55" s="73"/>
      <c r="AJ55" s="21"/>
      <c r="AK55" s="6"/>
      <c r="AL55" s="7"/>
      <c r="AM55" s="7"/>
      <c r="AN55" s="7"/>
      <c r="AO55" s="7"/>
      <c r="AP55" s="7"/>
      <c r="AQ55" s="7"/>
      <c r="AR55" s="73"/>
      <c r="AS55" s="21"/>
      <c r="AT55" s="6"/>
      <c r="AU55" s="7"/>
      <c r="AV55" s="7"/>
      <c r="AW55" s="7"/>
      <c r="AX55" s="7"/>
      <c r="AY55" s="7"/>
      <c r="AZ55" s="7"/>
      <c r="BA55" s="73"/>
      <c r="BB55" s="21"/>
      <c r="BC55" s="6"/>
      <c r="BD55" s="7"/>
      <c r="BE55" s="7"/>
      <c r="BF55" s="7"/>
      <c r="BG55" s="7"/>
      <c r="BH55" s="7"/>
      <c r="BI55" s="7"/>
      <c r="BJ55" s="73"/>
      <c r="BK55" s="21"/>
    </row>
    <row r="56" spans="1:63" s="2" customFormat="1" x14ac:dyDescent="0.2">
      <c r="A56" s="530" t="s">
        <v>156</v>
      </c>
      <c r="B56" s="524">
        <v>177593.78191591002</v>
      </c>
      <c r="C56" s="19"/>
      <c r="D56" s="519">
        <v>181034.86531342001</v>
      </c>
      <c r="E56" s="19"/>
      <c r="F56" s="519">
        <v>189472.28933239001</v>
      </c>
      <c r="G56" s="860">
        <v>191824.85593753</v>
      </c>
      <c r="H56" s="539">
        <v>196172.96779935999</v>
      </c>
      <c r="I56" s="576">
        <v>8.3619817982198363E-2</v>
      </c>
      <c r="K56" s="19"/>
      <c r="L56" s="19"/>
      <c r="M56" s="19"/>
      <c r="N56" s="19"/>
      <c r="O56" s="19"/>
      <c r="P56" s="19"/>
      <c r="Q56" s="49"/>
      <c r="R56" s="21"/>
      <c r="S56" s="20"/>
      <c r="T56" s="19"/>
      <c r="U56" s="19"/>
      <c r="V56" s="19"/>
      <c r="W56" s="19"/>
      <c r="X56" s="19"/>
      <c r="Y56" s="19"/>
      <c r="Z56" s="49"/>
      <c r="AA56" s="21"/>
      <c r="AB56" s="20"/>
      <c r="AC56" s="19"/>
      <c r="AD56" s="19"/>
      <c r="AE56" s="19"/>
      <c r="AF56" s="19"/>
      <c r="AG56" s="19"/>
      <c r="AH56" s="19"/>
      <c r="AI56" s="49"/>
      <c r="AJ56" s="21"/>
      <c r="AK56" s="20"/>
      <c r="AL56" s="19"/>
      <c r="AM56" s="19"/>
      <c r="AN56" s="19"/>
      <c r="AO56" s="19"/>
      <c r="AP56" s="19"/>
      <c r="AQ56" s="19"/>
      <c r="AR56" s="49"/>
      <c r="AS56" s="21"/>
      <c r="AT56" s="20"/>
      <c r="AU56" s="19"/>
      <c r="AV56" s="19"/>
      <c r="AW56" s="19"/>
      <c r="AX56" s="19"/>
      <c r="AY56" s="19"/>
      <c r="AZ56" s="19"/>
      <c r="BA56" s="49"/>
      <c r="BB56" s="21"/>
      <c r="BC56" s="20"/>
      <c r="BD56" s="19"/>
      <c r="BE56" s="19"/>
      <c r="BF56" s="19"/>
      <c r="BG56" s="19"/>
      <c r="BH56" s="19"/>
      <c r="BI56" s="19"/>
      <c r="BJ56" s="49"/>
      <c r="BK56" s="21"/>
    </row>
    <row r="58" spans="1:63" ht="14.25" x14ac:dyDescent="0.2">
      <c r="A58" t="s">
        <v>341</v>
      </c>
    </row>
  </sheetData>
  <mergeCells count="21">
    <mergeCell ref="AU1:BB1"/>
    <mergeCell ref="BB2:BB3"/>
    <mergeCell ref="BB29:BB30"/>
    <mergeCell ref="BD1:BK1"/>
    <mergeCell ref="BK2:BK3"/>
    <mergeCell ref="BK29:BK30"/>
    <mergeCell ref="B1:I1"/>
    <mergeCell ref="K1:R1"/>
    <mergeCell ref="AJ2:AJ3"/>
    <mergeCell ref="AJ29:AJ30"/>
    <mergeCell ref="AS2:AS3"/>
    <mergeCell ref="AS29:AS30"/>
    <mergeCell ref="AC1:AJ1"/>
    <mergeCell ref="AL1:AS1"/>
    <mergeCell ref="AA2:AA3"/>
    <mergeCell ref="AA29:AA30"/>
    <mergeCell ref="I2:I3"/>
    <mergeCell ref="I29:I30"/>
    <mergeCell ref="R2:R3"/>
    <mergeCell ref="R29:R30"/>
    <mergeCell ref="T1:AA1"/>
  </mergeCells>
  <pageMargins left="0.70866141732283472" right="0.70866141732283472" top="0.74803149606299213" bottom="0.74803149606299213" header="0.31496062992125984" footer="0.31496062992125984"/>
  <pageSetup paperSize="9" scale="56" orientation="landscape" r:id="rId1"/>
  <headerFooter scaleWithDoc="0">
    <oddHeader>&amp;L&amp;"Arial,Fett"&amp;K04+000Talanx Group – Financial Data Supplement Q3 2021&amp;R&amp;G</oddHeader>
    <oddFooter>&amp;R&amp;8&amp;P/&amp;N</oddFooter>
  </headerFooter>
  <colBreaks count="2" manualBreakCount="2">
    <brk id="19" max="1048575" man="1"/>
    <brk id="46"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1E59-C544-4B2F-84E2-B8D1C0570B09}">
  <sheetPr codeName="Tabelle22">
    <tabColor theme="0" tint="-0.499984740745262"/>
  </sheetPr>
  <dimension ref="A1:L38"/>
  <sheetViews>
    <sheetView showGridLines="0" zoomScaleNormal="100" workbookViewId="0"/>
  </sheetViews>
  <sheetFormatPr defaultColWidth="9.140625" defaultRowHeight="12.75" x14ac:dyDescent="0.2"/>
  <cols>
    <col min="1" max="1" width="47.85546875" customWidth="1"/>
    <col min="2" max="2" width="10.7109375" customWidth="1"/>
    <col min="3" max="3" width="2.7109375" customWidth="1"/>
    <col min="4" max="4" width="10.7109375" customWidth="1"/>
    <col min="5" max="5" width="2.7109375" customWidth="1"/>
    <col min="6" max="10" width="10.7109375" customWidth="1"/>
  </cols>
  <sheetData>
    <row r="1" spans="1:12" ht="15" customHeight="1" x14ac:dyDescent="0.25">
      <c r="A1" s="90" t="s">
        <v>191</v>
      </c>
      <c r="B1" s="84"/>
      <c r="C1" s="84"/>
      <c r="D1" s="84"/>
      <c r="E1" s="84"/>
      <c r="F1" s="84"/>
      <c r="G1" s="84"/>
      <c r="H1" s="13"/>
      <c r="I1" s="984" t="s">
        <v>333</v>
      </c>
      <c r="J1" s="984"/>
      <c r="K1" s="93"/>
    </row>
    <row r="2" spans="1:12" ht="15" customHeight="1" thickBot="1" x14ac:dyDescent="0.3">
      <c r="A2" s="90"/>
      <c r="B2" s="84"/>
      <c r="C2" s="84"/>
      <c r="D2" s="84"/>
      <c r="E2" s="84"/>
      <c r="F2" s="84"/>
      <c r="G2" s="84"/>
      <c r="H2" s="13"/>
      <c r="I2" s="983"/>
      <c r="J2" s="983"/>
      <c r="K2" s="93"/>
    </row>
    <row r="3" spans="1:12" ht="16.5" thickBot="1" x14ac:dyDescent="0.3">
      <c r="A3" s="88"/>
      <c r="B3" s="82">
        <v>43830</v>
      </c>
      <c r="C3" s="85"/>
      <c r="D3" s="82">
        <v>44196</v>
      </c>
      <c r="E3" s="85"/>
      <c r="F3" s="174">
        <v>44286</v>
      </c>
      <c r="G3" s="174">
        <v>44377</v>
      </c>
      <c r="H3" s="515">
        <v>44469</v>
      </c>
      <c r="I3" s="91" t="s">
        <v>197</v>
      </c>
      <c r="J3" s="91" t="s">
        <v>198</v>
      </c>
      <c r="K3" s="92"/>
    </row>
    <row r="4" spans="1:12" x14ac:dyDescent="0.2">
      <c r="A4" s="83" t="s">
        <v>287</v>
      </c>
      <c r="B4" s="713">
        <v>315.99705495999996</v>
      </c>
      <c r="C4" s="7"/>
      <c r="D4" s="713">
        <v>315.99705982999996</v>
      </c>
      <c r="E4" s="7"/>
      <c r="F4" s="713">
        <v>315.99706083000001</v>
      </c>
      <c r="G4" s="713">
        <v>315.99706083000001</v>
      </c>
      <c r="H4" s="714">
        <v>315.99706146</v>
      </c>
      <c r="I4" s="713">
        <v>1.6300000424962491E-6</v>
      </c>
      <c r="J4" s="717">
        <v>5.1582759769130641E-9</v>
      </c>
      <c r="L4" s="94"/>
    </row>
    <row r="5" spans="1:12" x14ac:dyDescent="0.2">
      <c r="A5" s="716" t="s">
        <v>192</v>
      </c>
      <c r="B5" s="518">
        <v>1373.1840975699999</v>
      </c>
      <c r="C5" s="7"/>
      <c r="D5" s="523">
        <v>1373.1840958499999</v>
      </c>
      <c r="E5" s="7"/>
      <c r="F5" s="523">
        <v>1373.1840977699999</v>
      </c>
      <c r="G5" s="523">
        <v>1373.1840979299998</v>
      </c>
      <c r="H5" s="776">
        <v>1373.1840979900001</v>
      </c>
      <c r="I5" s="518">
        <v>2.1400001060101204E-6</v>
      </c>
      <c r="J5" s="718">
        <v>1.5584218550721429E-9</v>
      </c>
      <c r="L5" s="94"/>
    </row>
    <row r="6" spans="1:12" s="2" customFormat="1" x14ac:dyDescent="0.2">
      <c r="A6" s="684" t="s">
        <v>193</v>
      </c>
      <c r="B6" s="516">
        <v>7794.6880029599997</v>
      </c>
      <c r="C6" s="74"/>
      <c r="D6" s="521">
        <v>8086.5190128600007</v>
      </c>
      <c r="E6" s="74"/>
      <c r="F6" s="521">
        <v>8362.8633602599984</v>
      </c>
      <c r="G6" s="521">
        <v>8253.7796182900001</v>
      </c>
      <c r="H6" s="776">
        <v>8430.3911636499997</v>
      </c>
      <c r="I6" s="518">
        <v>343.87215078999907</v>
      </c>
      <c r="J6" s="718">
        <v>4.2524125676714389E-2</v>
      </c>
    </row>
    <row r="7" spans="1:12" s="2" customFormat="1" x14ac:dyDescent="0.2">
      <c r="A7" s="684" t="s">
        <v>194</v>
      </c>
      <c r="B7" s="518">
        <v>665.26147365999998</v>
      </c>
      <c r="C7" s="19"/>
      <c r="D7" s="523">
        <v>616.77308489999996</v>
      </c>
      <c r="E7" s="19"/>
      <c r="F7" s="523">
        <v>372.26474564999995</v>
      </c>
      <c r="G7" s="523">
        <v>499.33418866000005</v>
      </c>
      <c r="H7" s="776">
        <v>531.82742891999999</v>
      </c>
      <c r="I7" s="518">
        <v>-84.94565597999997</v>
      </c>
      <c r="J7" s="718">
        <v>-0.13772594501877877</v>
      </c>
    </row>
    <row r="8" spans="1:12" s="2" customFormat="1" x14ac:dyDescent="0.2">
      <c r="A8" s="577" t="s">
        <v>195</v>
      </c>
      <c r="B8" s="519">
        <v>10149.13062915</v>
      </c>
      <c r="C8" s="19"/>
      <c r="D8" s="524">
        <v>10392.473253440001</v>
      </c>
      <c r="E8" s="19"/>
      <c r="F8" s="524">
        <v>10424.309264510001</v>
      </c>
      <c r="G8" s="524">
        <v>10442.294965710002</v>
      </c>
      <c r="H8" s="778">
        <v>10651.399752020001</v>
      </c>
      <c r="I8" s="519">
        <v>258.92649858000004</v>
      </c>
      <c r="J8" s="719">
        <v>2.4914810196340228E-2</v>
      </c>
    </row>
    <row r="9" spans="1:12" s="2" customFormat="1" x14ac:dyDescent="0.2">
      <c r="A9" s="684" t="s">
        <v>199</v>
      </c>
      <c r="B9" s="516">
        <v>6461.1866788699999</v>
      </c>
      <c r="C9" s="19"/>
      <c r="D9" s="521">
        <v>6732.0794615699997</v>
      </c>
      <c r="E9" s="19"/>
      <c r="F9" s="521">
        <v>6726.2683427699994</v>
      </c>
      <c r="G9" s="521">
        <v>6741.0668432300008</v>
      </c>
      <c r="H9" s="776">
        <v>6936.6231672100002</v>
      </c>
      <c r="I9" s="518">
        <v>204.54370564000055</v>
      </c>
      <c r="J9" s="718">
        <v>3.0383436025619721E-2</v>
      </c>
    </row>
    <row r="10" spans="1:12" s="2" customFormat="1" x14ac:dyDescent="0.2">
      <c r="A10" s="577" t="s">
        <v>196</v>
      </c>
      <c r="B10" s="519">
        <v>16610.317308019999</v>
      </c>
      <c r="C10" s="19"/>
      <c r="D10" s="524">
        <v>17124.552715009999</v>
      </c>
      <c r="E10" s="19"/>
      <c r="F10" s="524">
        <v>17150.57760728</v>
      </c>
      <c r="G10" s="524">
        <v>17183.361808939997</v>
      </c>
      <c r="H10" s="778">
        <v>17588.022919229999</v>
      </c>
      <c r="I10" s="519">
        <v>463.4702042200006</v>
      </c>
      <c r="J10" s="719">
        <v>2.7064660428401149E-2</v>
      </c>
    </row>
    <row r="13" spans="1:12" s="84" customFormat="1" ht="15.75" customHeight="1" x14ac:dyDescent="0.25">
      <c r="B13" s="95"/>
      <c r="C13" s="95"/>
      <c r="D13" s="95"/>
      <c r="E13" s="95"/>
      <c r="F13" s="95"/>
      <c r="G13" s="95"/>
      <c r="H13" s="95"/>
      <c r="I13" s="966" t="s">
        <v>333</v>
      </c>
      <c r="J13" s="966"/>
    </row>
    <row r="14" spans="1:12" ht="15" customHeight="1" thickBot="1" x14ac:dyDescent="0.3">
      <c r="A14" s="90" t="s">
        <v>229</v>
      </c>
      <c r="B14" s="84"/>
      <c r="C14" s="84"/>
      <c r="D14" s="84"/>
      <c r="E14" s="84"/>
      <c r="F14" s="84"/>
      <c r="G14" s="84"/>
      <c r="H14" s="13"/>
      <c r="I14" s="983"/>
      <c r="J14" s="983"/>
      <c r="K14" s="93"/>
    </row>
    <row r="15" spans="1:12" ht="16.5" thickBot="1" x14ac:dyDescent="0.3">
      <c r="A15" s="88"/>
      <c r="B15" s="82">
        <v>43830</v>
      </c>
      <c r="C15" s="85"/>
      <c r="D15" s="82">
        <v>44196</v>
      </c>
      <c r="E15" s="85"/>
      <c r="F15" s="174">
        <v>44286</v>
      </c>
      <c r="G15" s="174">
        <v>44377</v>
      </c>
      <c r="H15" s="515">
        <v>44469</v>
      </c>
      <c r="I15" s="91" t="s">
        <v>197</v>
      </c>
      <c r="J15" s="91" t="s">
        <v>198</v>
      </c>
      <c r="K15" s="92"/>
    </row>
    <row r="16" spans="1:12" x14ac:dyDescent="0.2">
      <c r="A16" s="46" t="s">
        <v>26</v>
      </c>
      <c r="B16" s="713">
        <v>2378.0261562800024</v>
      </c>
      <c r="C16" s="133"/>
      <c r="D16" s="713">
        <v>2213.8517097299959</v>
      </c>
      <c r="E16" s="133"/>
      <c r="F16" s="713">
        <v>2308.2992934699973</v>
      </c>
      <c r="G16" s="713">
        <v>2381.7050132399977</v>
      </c>
      <c r="H16" s="795">
        <v>2437.3158604700011</v>
      </c>
      <c r="I16" s="713">
        <v>223.46415074000515</v>
      </c>
      <c r="J16" s="720">
        <v>0.10093907814957449</v>
      </c>
      <c r="L16" s="94"/>
    </row>
    <row r="17" spans="1:12" x14ac:dyDescent="0.2">
      <c r="A17" s="684" t="s">
        <v>288</v>
      </c>
      <c r="B17" s="518">
        <v>61.969773440000019</v>
      </c>
      <c r="C17" s="133"/>
      <c r="D17" s="523">
        <v>65.521170120000008</v>
      </c>
      <c r="E17" s="133"/>
      <c r="F17" s="523">
        <v>67.516245650000002</v>
      </c>
      <c r="G17" s="523">
        <v>67.626611769999968</v>
      </c>
      <c r="H17" s="776">
        <v>69.400673299999994</v>
      </c>
      <c r="I17" s="518">
        <v>3.8795031799999862</v>
      </c>
      <c r="J17" s="721">
        <v>5.920991906729986E-2</v>
      </c>
      <c r="L17" s="94"/>
    </row>
    <row r="18" spans="1:12" x14ac:dyDescent="0.2">
      <c r="A18" s="6"/>
      <c r="D18" s="725"/>
      <c r="E18" s="6"/>
      <c r="F18" s="725"/>
      <c r="G18" s="725"/>
      <c r="H18" s="776"/>
      <c r="I18" s="725"/>
      <c r="J18" s="726"/>
    </row>
    <row r="19" spans="1:12" x14ac:dyDescent="0.2">
      <c r="A19" s="20" t="s">
        <v>28</v>
      </c>
      <c r="B19" s="193">
        <v>2572.4681820500032</v>
      </c>
      <c r="C19" s="133"/>
      <c r="D19" s="722">
        <v>2814.2044723300019</v>
      </c>
      <c r="E19" s="133"/>
      <c r="F19" s="722">
        <v>2777.5597416400146</v>
      </c>
      <c r="G19" s="722">
        <v>2735.1461243499907</v>
      </c>
      <c r="H19" s="776">
        <v>2775.0368664199982</v>
      </c>
      <c r="I19" s="723">
        <v>-39.167605910003658</v>
      </c>
      <c r="J19" s="724">
        <v>-1.3917825195400638E-2</v>
      </c>
      <c r="L19" s="94"/>
    </row>
    <row r="20" spans="1:12" x14ac:dyDescent="0.2">
      <c r="A20" s="684" t="s">
        <v>288</v>
      </c>
      <c r="B20" s="518">
        <v>76.410659599999946</v>
      </c>
      <c r="C20" s="133"/>
      <c r="D20" s="523">
        <v>96.560545399999995</v>
      </c>
      <c r="E20" s="133"/>
      <c r="F20" s="523">
        <v>87.733442960000019</v>
      </c>
      <c r="G20" s="523">
        <v>85.08067295999993</v>
      </c>
      <c r="H20" s="776">
        <v>76.115150300000167</v>
      </c>
      <c r="I20" s="518">
        <v>-20.445395099999828</v>
      </c>
      <c r="J20" s="721">
        <v>-0.21173653292144545</v>
      </c>
      <c r="L20" s="94"/>
    </row>
    <row r="21" spans="1:12" x14ac:dyDescent="0.2">
      <c r="A21" s="6"/>
      <c r="D21" s="725"/>
      <c r="E21" s="6"/>
      <c r="F21" s="725"/>
      <c r="G21" s="725"/>
      <c r="H21" s="776"/>
      <c r="I21" s="725"/>
      <c r="J21" s="726"/>
    </row>
    <row r="22" spans="1:12" x14ac:dyDescent="0.2">
      <c r="A22" s="20" t="s">
        <v>32</v>
      </c>
      <c r="B22" s="193">
        <v>2335.0471403299998</v>
      </c>
      <c r="C22" s="133"/>
      <c r="D22" s="722">
        <v>2587.6621435499992</v>
      </c>
      <c r="E22" s="133"/>
      <c r="F22" s="722">
        <v>2553.8499378699989</v>
      </c>
      <c r="G22" s="722">
        <v>2621.1672844000013</v>
      </c>
      <c r="H22" s="776">
        <v>2568.6447505099982</v>
      </c>
      <c r="I22" s="723">
        <v>-19.017393040001025</v>
      </c>
      <c r="J22" s="724">
        <v>-7.3492565818160365E-3</v>
      </c>
      <c r="L22" s="94"/>
    </row>
    <row r="23" spans="1:12" x14ac:dyDescent="0.2">
      <c r="A23" s="684" t="s">
        <v>288</v>
      </c>
      <c r="B23" s="518">
        <v>250.97583317000013</v>
      </c>
      <c r="C23" s="133"/>
      <c r="D23" s="523">
        <v>273.22701867999996</v>
      </c>
      <c r="E23" s="133"/>
      <c r="F23" s="523">
        <v>268.93018295000007</v>
      </c>
      <c r="G23" s="523">
        <v>261.13543473999999</v>
      </c>
      <c r="H23" s="776">
        <v>251.77084943000003</v>
      </c>
      <c r="I23" s="518">
        <v>-21.456169249999931</v>
      </c>
      <c r="J23" s="721">
        <v>-7.8528724405287048E-2</v>
      </c>
      <c r="L23" s="94"/>
    </row>
    <row r="24" spans="1:12" x14ac:dyDescent="0.2">
      <c r="A24" s="6"/>
      <c r="D24" s="725"/>
      <c r="E24" s="6"/>
      <c r="F24" s="725"/>
      <c r="G24" s="725"/>
      <c r="H24" s="776"/>
      <c r="I24" s="725"/>
      <c r="J24" s="726"/>
    </row>
    <row r="25" spans="1:12" x14ac:dyDescent="0.2">
      <c r="A25" s="20" t="s">
        <v>34</v>
      </c>
      <c r="B25" s="193">
        <v>11166.168181340012</v>
      </c>
      <c r="C25" s="133"/>
      <c r="D25" s="722">
        <v>11650.473872219993</v>
      </c>
      <c r="E25" s="133"/>
      <c r="F25" s="722">
        <v>11653.500173739991</v>
      </c>
      <c r="G25" s="722">
        <v>11690.565558660004</v>
      </c>
      <c r="H25" s="776">
        <v>12067.081030910003</v>
      </c>
      <c r="I25" s="723">
        <v>416.60715869001069</v>
      </c>
      <c r="J25" s="724">
        <v>3.5758816616325871E-2</v>
      </c>
      <c r="L25" s="94"/>
    </row>
    <row r="26" spans="1:12" x14ac:dyDescent="0.2">
      <c r="A26" s="684" t="s">
        <v>288</v>
      </c>
      <c r="B26" s="518">
        <v>6653.5070110799988</v>
      </c>
      <c r="C26" s="133"/>
      <c r="D26" s="523">
        <v>6986.4174819200016</v>
      </c>
      <c r="E26" s="133"/>
      <c r="F26" s="523">
        <v>7022.2151667700027</v>
      </c>
      <c r="G26" s="523">
        <v>7038.1508632899986</v>
      </c>
      <c r="H26" s="776">
        <v>7268.3395013999998</v>
      </c>
      <c r="I26" s="518">
        <v>281.9220194799982</v>
      </c>
      <c r="J26" s="721">
        <v>4.0352873301599583E-2</v>
      </c>
      <c r="L26" s="94"/>
    </row>
    <row r="27" spans="1:12" x14ac:dyDescent="0.2">
      <c r="A27" s="20"/>
      <c r="D27" s="725"/>
      <c r="E27" s="6"/>
      <c r="F27" s="725"/>
      <c r="G27" s="725"/>
      <c r="H27" s="776"/>
      <c r="I27" s="725"/>
      <c r="J27" s="726"/>
    </row>
    <row r="28" spans="1:12" x14ac:dyDescent="0.2">
      <c r="A28" s="20" t="s">
        <v>189</v>
      </c>
      <c r="B28" s="193">
        <v>-1888.64396994</v>
      </c>
      <c r="C28" s="133"/>
      <c r="D28" s="722">
        <v>-2185.9018040699998</v>
      </c>
      <c r="E28" s="133"/>
      <c r="F28" s="722">
        <v>-2185.4137363999998</v>
      </c>
      <c r="G28" s="722">
        <v>-2291.1455408800002</v>
      </c>
      <c r="H28" s="776">
        <v>-2305.517002</v>
      </c>
      <c r="I28" s="723">
        <v>-119.61519793000025</v>
      </c>
      <c r="J28" s="724">
        <v>5.4721212868430284E-2</v>
      </c>
      <c r="L28" s="94"/>
    </row>
    <row r="29" spans="1:12" x14ac:dyDescent="0.2">
      <c r="A29" s="684" t="s">
        <v>288</v>
      </c>
      <c r="B29" s="518">
        <v>0</v>
      </c>
      <c r="C29" s="133"/>
      <c r="D29" s="523">
        <v>0</v>
      </c>
      <c r="E29" s="133"/>
      <c r="F29" s="523">
        <v>0</v>
      </c>
      <c r="G29" s="523">
        <v>0</v>
      </c>
      <c r="H29" s="776">
        <v>0</v>
      </c>
      <c r="I29" s="518">
        <v>0</v>
      </c>
      <c r="J29" s="721" t="s">
        <v>343</v>
      </c>
      <c r="L29" s="94"/>
    </row>
    <row r="30" spans="1:12" x14ac:dyDescent="0.2">
      <c r="A30" s="6"/>
      <c r="D30" s="725"/>
      <c r="E30" s="6"/>
      <c r="F30" s="725"/>
      <c r="G30" s="725"/>
      <c r="H30" s="776"/>
      <c r="I30" s="725"/>
      <c r="J30" s="726"/>
    </row>
    <row r="31" spans="1:12" x14ac:dyDescent="0.2">
      <c r="A31" s="20" t="s">
        <v>190</v>
      </c>
      <c r="B31" s="193">
        <v>47.251686270000455</v>
      </c>
      <c r="C31" s="133"/>
      <c r="D31" s="722">
        <v>44.262404959999081</v>
      </c>
      <c r="E31" s="133"/>
      <c r="F31" s="722">
        <v>42.782171840000153</v>
      </c>
      <c r="G31" s="722">
        <v>45.923422670000079</v>
      </c>
      <c r="H31" s="776">
        <v>45.461350430002213</v>
      </c>
      <c r="I31" s="723">
        <v>1.1989454700031317</v>
      </c>
      <c r="J31" s="724">
        <v>2.7087219302399979E-2</v>
      </c>
      <c r="L31" s="94"/>
    </row>
    <row r="32" spans="1:12" x14ac:dyDescent="0.2">
      <c r="A32" s="684" t="s">
        <v>288</v>
      </c>
      <c r="B32" s="518">
        <v>-581.67659842</v>
      </c>
      <c r="C32" s="133"/>
      <c r="D32" s="523">
        <v>-689.64675456000009</v>
      </c>
      <c r="E32" s="133"/>
      <c r="F32" s="523">
        <v>-720.12669556999981</v>
      </c>
      <c r="G32" s="523">
        <v>-710.92673953000008</v>
      </c>
      <c r="H32" s="776">
        <v>-729.00300721999986</v>
      </c>
      <c r="I32" s="518">
        <v>-39.356252659999768</v>
      </c>
      <c r="J32" s="721">
        <v>5.7067262913619243E-2</v>
      </c>
      <c r="L32" s="94"/>
    </row>
    <row r="33" spans="1:12" x14ac:dyDescent="0.2">
      <c r="A33" s="75"/>
      <c r="D33" s="725"/>
      <c r="E33" s="6"/>
      <c r="F33" s="725"/>
      <c r="G33" s="725"/>
      <c r="H33" s="796"/>
      <c r="I33" s="725"/>
      <c r="J33" s="726"/>
      <c r="K33" s="84"/>
    </row>
    <row r="34" spans="1:12" x14ac:dyDescent="0.2">
      <c r="A34" s="20" t="s">
        <v>200</v>
      </c>
      <c r="B34" s="116">
        <v>16610.317376329986</v>
      </c>
      <c r="C34" s="134"/>
      <c r="D34" s="727">
        <v>17124.55279872</v>
      </c>
      <c r="E34" s="134"/>
      <c r="F34" s="727">
        <v>17150.577582159975</v>
      </c>
      <c r="G34" s="727">
        <v>17183.361862440004</v>
      </c>
      <c r="H34" s="778">
        <v>17588.022856740019</v>
      </c>
      <c r="I34" s="728">
        <v>463.47005802001877</v>
      </c>
      <c r="J34" s="729">
        <v>2.706465175865273E-2</v>
      </c>
      <c r="L34" s="94"/>
    </row>
    <row r="35" spans="1:12" x14ac:dyDescent="0.2">
      <c r="A35" s="716" t="s">
        <v>195</v>
      </c>
      <c r="B35" s="518">
        <v>10149.13062915</v>
      </c>
      <c r="C35" s="133"/>
      <c r="D35" s="523">
        <v>10392.473253440001</v>
      </c>
      <c r="E35" s="133"/>
      <c r="F35" s="523">
        <v>10424.309264510001</v>
      </c>
      <c r="G35" s="523">
        <v>10442.294965710002</v>
      </c>
      <c r="H35" s="776">
        <v>10651.399752020001</v>
      </c>
      <c r="I35" s="518">
        <v>258.92649858000004</v>
      </c>
      <c r="J35" s="721">
        <v>2.4914810196340228E-2</v>
      </c>
      <c r="L35" s="94"/>
    </row>
    <row r="36" spans="1:12" x14ac:dyDescent="0.2">
      <c r="A36" s="716" t="s">
        <v>201</v>
      </c>
      <c r="B36" s="518">
        <v>6461.1866788699999</v>
      </c>
      <c r="C36" s="133"/>
      <c r="D36" s="523">
        <v>6732.0794615699997</v>
      </c>
      <c r="E36" s="133"/>
      <c r="F36" s="523">
        <v>6726.2683427699994</v>
      </c>
      <c r="G36" s="523">
        <v>6741.0668432300008</v>
      </c>
      <c r="H36" s="776">
        <v>6936.6231672100002</v>
      </c>
      <c r="I36" s="518">
        <v>204.54370564000055</v>
      </c>
      <c r="J36" s="721">
        <v>3.0383436025619721E-2</v>
      </c>
    </row>
    <row r="38" spans="1:12" ht="12.75" customHeight="1" x14ac:dyDescent="0.2">
      <c r="A38" s="982" t="s">
        <v>237</v>
      </c>
      <c r="B38" s="982"/>
      <c r="C38" s="982"/>
      <c r="D38" s="982"/>
      <c r="E38" s="982"/>
      <c r="F38" s="982"/>
      <c r="G38" s="982"/>
      <c r="H38" s="982"/>
      <c r="I38" s="982"/>
      <c r="J38" s="982"/>
    </row>
  </sheetData>
  <mergeCells count="3">
    <mergeCell ref="A38:J38"/>
    <mergeCell ref="I13:J14"/>
    <mergeCell ref="I1:J2"/>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F96E-1293-4B15-A261-12C101A24F66}">
  <sheetPr codeName="Tabelle23">
    <tabColor theme="0" tint="-0.499984740745262"/>
  </sheetPr>
  <dimension ref="A1:H12"/>
  <sheetViews>
    <sheetView showGridLines="0" zoomScaleNormal="100" workbookViewId="0"/>
  </sheetViews>
  <sheetFormatPr defaultColWidth="9.140625" defaultRowHeight="12.75" x14ac:dyDescent="0.2"/>
  <cols>
    <col min="1" max="1" width="49.5703125" customWidth="1"/>
    <col min="2" max="8" width="10.5703125" bestFit="1" customWidth="1"/>
  </cols>
  <sheetData>
    <row r="1" spans="1:8" ht="15.75" x14ac:dyDescent="0.25">
      <c r="A1" s="3" t="s">
        <v>345</v>
      </c>
    </row>
    <row r="3" spans="1:8" ht="13.5" thickBot="1" x14ac:dyDescent="0.25">
      <c r="A3" s="992"/>
      <c r="B3" s="131">
        <v>43100</v>
      </c>
      <c r="C3" s="808">
        <v>43465</v>
      </c>
      <c r="D3" s="808">
        <v>43830</v>
      </c>
      <c r="E3" s="808">
        <v>44196</v>
      </c>
      <c r="F3" s="808">
        <v>44286</v>
      </c>
      <c r="G3" s="918">
        <v>44377</v>
      </c>
      <c r="H3" s="807">
        <v>44469</v>
      </c>
    </row>
    <row r="4" spans="1:8" x14ac:dyDescent="0.2">
      <c r="A4" s="814" t="s">
        <v>289</v>
      </c>
      <c r="B4" s="585">
        <v>17008</v>
      </c>
      <c r="C4" s="584">
        <v>17407</v>
      </c>
      <c r="D4" s="584">
        <v>19419</v>
      </c>
      <c r="E4" s="584">
        <v>18876</v>
      </c>
      <c r="F4" s="584">
        <v>20218</v>
      </c>
      <c r="G4" s="919">
        <v>20579</v>
      </c>
      <c r="H4" s="914">
        <v>21118.592643266529</v>
      </c>
    </row>
    <row r="5" spans="1:8" x14ac:dyDescent="0.2">
      <c r="A5" s="754" t="s">
        <v>290</v>
      </c>
      <c r="B5" s="585">
        <v>8258.5168914939695</v>
      </c>
      <c r="C5" s="584">
        <v>8344.894569632057</v>
      </c>
      <c r="D5" s="584">
        <v>9223.8078949283299</v>
      </c>
      <c r="E5" s="584">
        <v>9179.1184348362403</v>
      </c>
      <c r="F5" s="584">
        <v>9394</v>
      </c>
      <c r="G5" s="919">
        <v>9810</v>
      </c>
      <c r="H5" s="914">
        <v>10363.496683453908</v>
      </c>
    </row>
    <row r="6" spans="1:8" ht="13.5" thickBot="1" x14ac:dyDescent="0.25">
      <c r="A6" s="993" t="s">
        <v>346</v>
      </c>
      <c r="B6" s="809">
        <v>2.0594365799719592</v>
      </c>
      <c r="C6" s="810">
        <v>2.0859632833273376</v>
      </c>
      <c r="D6" s="810">
        <v>2.1052975312526279</v>
      </c>
      <c r="E6" s="810">
        <v>2.0563817256617218</v>
      </c>
      <c r="F6" s="810">
        <v>2.15</v>
      </c>
      <c r="G6" s="920">
        <v>2.1</v>
      </c>
      <c r="H6" s="811">
        <v>2.0377864043690899</v>
      </c>
    </row>
    <row r="7" spans="1:8" s="6" customFormat="1" x14ac:dyDescent="0.2">
      <c r="A7" s="72"/>
      <c r="B7" s="74"/>
      <c r="C7" s="74"/>
      <c r="D7" s="74"/>
      <c r="E7" s="74"/>
      <c r="F7" s="74"/>
      <c r="G7" s="917"/>
      <c r="H7" s="923"/>
    </row>
    <row r="8" spans="1:8" x14ac:dyDescent="0.2">
      <c r="A8" s="684" t="s">
        <v>291</v>
      </c>
      <c r="B8" s="812">
        <v>0.43970773753461651</v>
      </c>
      <c r="C8" s="813">
        <v>0.43803776119063181</v>
      </c>
      <c r="D8" s="813">
        <v>0.4267394849199726</v>
      </c>
      <c r="E8" s="813">
        <v>0.41263616589194357</v>
      </c>
      <c r="F8" s="813">
        <v>0.42</v>
      </c>
      <c r="G8" s="921">
        <v>0.41</v>
      </c>
      <c r="H8" s="915">
        <v>0.4143012531184419</v>
      </c>
    </row>
    <row r="9" spans="1:8" x14ac:dyDescent="0.2">
      <c r="A9" s="6"/>
      <c r="B9" s="14"/>
      <c r="C9" s="15"/>
      <c r="D9" s="15"/>
      <c r="E9" s="15"/>
      <c r="F9" s="15"/>
      <c r="G9" s="191"/>
      <c r="H9" s="15"/>
    </row>
    <row r="10" spans="1:8" x14ac:dyDescent="0.2">
      <c r="A10" s="985" t="s">
        <v>347</v>
      </c>
      <c r="B10" s="14"/>
      <c r="C10" s="15"/>
      <c r="D10" s="15"/>
      <c r="E10" s="15"/>
      <c r="F10" s="15"/>
      <c r="G10" s="191"/>
      <c r="H10" s="15"/>
    </row>
    <row r="11" spans="1:8" x14ac:dyDescent="0.2">
      <c r="A11" s="985"/>
      <c r="B11" s="14"/>
      <c r="C11" s="15"/>
      <c r="D11" s="15"/>
      <c r="E11" s="15"/>
      <c r="F11" s="15"/>
      <c r="G11" s="191"/>
      <c r="H11" s="15"/>
    </row>
    <row r="12" spans="1:8" x14ac:dyDescent="0.2">
      <c r="A12" s="986"/>
      <c r="B12" s="953" t="s">
        <v>343</v>
      </c>
      <c r="C12" s="954" t="s">
        <v>343</v>
      </c>
      <c r="D12" s="954" t="s">
        <v>343</v>
      </c>
      <c r="E12" s="815">
        <v>1.69</v>
      </c>
      <c r="F12" s="815">
        <v>2.08</v>
      </c>
      <c r="G12" s="922">
        <v>2.2400000000000002</v>
      </c>
      <c r="H12" s="916">
        <v>2.6880000000000002</v>
      </c>
    </row>
  </sheetData>
  <mergeCells count="1">
    <mergeCell ref="A10:A12"/>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76770-C76E-414D-9477-C0E97F766397}">
  <sheetPr codeName="Tabelle24">
    <tabColor theme="0" tint="-0.499984740745262"/>
  </sheetPr>
  <dimension ref="A1:Q15"/>
  <sheetViews>
    <sheetView showGridLines="0" zoomScaleNormal="100" workbookViewId="0"/>
  </sheetViews>
  <sheetFormatPr defaultColWidth="9.140625" defaultRowHeight="12.75" x14ac:dyDescent="0.2"/>
  <cols>
    <col min="1" max="1" width="6.140625" customWidth="1"/>
    <col min="2" max="2" width="17.85546875" customWidth="1"/>
    <col min="3" max="3" width="2.7109375" style="6" customWidth="1"/>
    <col min="4" max="4" width="10.140625" bestFit="1" customWidth="1"/>
    <col min="5" max="5" width="2.7109375" style="6" customWidth="1"/>
    <col min="6" max="9" width="10.140625" bestFit="1" customWidth="1"/>
    <col min="10" max="10" width="2.7109375" style="6" customWidth="1"/>
    <col min="11" max="13" width="10.140625" bestFit="1" customWidth="1"/>
    <col min="14" max="14" width="2.7109375" style="6" customWidth="1"/>
    <col min="15" max="16" width="10.140625" bestFit="1" customWidth="1"/>
    <col min="17" max="17" width="11" customWidth="1"/>
  </cols>
  <sheetData>
    <row r="1" spans="1:17" ht="15.75" x14ac:dyDescent="0.25">
      <c r="A1" s="3" t="s">
        <v>238</v>
      </c>
      <c r="B1" s="3"/>
    </row>
    <row r="2" spans="1:17" ht="15.75" x14ac:dyDescent="0.25">
      <c r="A2" s="3"/>
      <c r="B2" s="3"/>
    </row>
    <row r="3" spans="1:17" ht="15.75" x14ac:dyDescent="0.25">
      <c r="A3" s="3"/>
      <c r="B3" s="3"/>
      <c r="C3" s="987" t="s">
        <v>256</v>
      </c>
      <c r="D3" s="987"/>
      <c r="E3" s="987"/>
      <c r="F3" s="987"/>
      <c r="G3" s="987"/>
      <c r="H3" s="987"/>
      <c r="I3" s="987"/>
      <c r="J3" s="987"/>
      <c r="K3" s="987"/>
      <c r="L3" s="987"/>
      <c r="M3" s="987"/>
      <c r="O3" s="987" t="s">
        <v>318</v>
      </c>
      <c r="P3" s="987"/>
      <c r="Q3" s="987"/>
    </row>
    <row r="4" spans="1:17" x14ac:dyDescent="0.2">
      <c r="A4" s="6"/>
      <c r="B4" s="6"/>
      <c r="D4" s="6"/>
      <c r="F4" s="6"/>
      <c r="G4" s="6"/>
      <c r="H4" s="6"/>
      <c r="I4" s="6"/>
      <c r="K4" s="6"/>
      <c r="L4" s="6"/>
      <c r="M4" s="6"/>
      <c r="O4" s="68"/>
      <c r="P4" s="69"/>
      <c r="Q4" s="966" t="s">
        <v>336</v>
      </c>
    </row>
    <row r="5" spans="1:17" ht="13.5" thickBot="1" x14ac:dyDescent="0.25">
      <c r="A5" s="127" t="s">
        <v>239</v>
      </c>
      <c r="B5" s="128"/>
      <c r="C5" s="117"/>
      <c r="D5" s="130">
        <v>43830</v>
      </c>
      <c r="E5" s="117"/>
      <c r="F5" s="131">
        <v>43921</v>
      </c>
      <c r="G5" s="132">
        <v>44012</v>
      </c>
      <c r="H5" s="132">
        <v>44104</v>
      </c>
      <c r="I5" s="129">
        <v>44196</v>
      </c>
      <c r="K5" s="130">
        <v>44286</v>
      </c>
      <c r="L5" s="918">
        <v>44377</v>
      </c>
      <c r="M5" s="807">
        <v>44469</v>
      </c>
      <c r="N5" s="126"/>
      <c r="O5" s="59" t="s">
        <v>334</v>
      </c>
      <c r="P5" s="508" t="s">
        <v>335</v>
      </c>
      <c r="Q5" s="972"/>
    </row>
    <row r="6" spans="1:17" x14ac:dyDescent="0.2">
      <c r="A6" s="704" t="s">
        <v>240</v>
      </c>
      <c r="B6" s="704" t="s">
        <v>241</v>
      </c>
      <c r="C6" s="117"/>
      <c r="D6" s="944">
        <v>1.59999</v>
      </c>
      <c r="E6" s="945"/>
      <c r="F6" s="944">
        <v>1.79427</v>
      </c>
      <c r="G6" s="944">
        <v>1.6341000000000001</v>
      </c>
      <c r="H6" s="944">
        <v>1.6450800000000001</v>
      </c>
      <c r="I6" s="944">
        <v>1.603</v>
      </c>
      <c r="J6" s="48"/>
      <c r="K6" s="946">
        <v>1.5407200000000001</v>
      </c>
      <c r="L6" s="947">
        <v>1.58464</v>
      </c>
      <c r="M6" s="948">
        <v>1.6087400000000001</v>
      </c>
      <c r="N6" s="945"/>
      <c r="O6" s="944">
        <v>1.6610199999999999</v>
      </c>
      <c r="P6" s="948">
        <v>1.5845199999999999</v>
      </c>
      <c r="Q6" s="949">
        <v>-4.6056037856257011E-2</v>
      </c>
    </row>
    <row r="7" spans="1:17" x14ac:dyDescent="0.2">
      <c r="A7" s="706" t="s">
        <v>242</v>
      </c>
      <c r="B7" s="706" t="s">
        <v>186</v>
      </c>
      <c r="C7" s="19"/>
      <c r="D7" s="950">
        <v>4.5128000000000004</v>
      </c>
      <c r="E7" s="74"/>
      <c r="F7" s="950">
        <v>5.6890999999999998</v>
      </c>
      <c r="G7" s="950">
        <v>6.0509000000000004</v>
      </c>
      <c r="H7" s="950">
        <v>6.5979999999999999</v>
      </c>
      <c r="I7" s="950">
        <v>6.3705999999999996</v>
      </c>
      <c r="J7" s="48"/>
      <c r="K7" s="950">
        <v>6.7732000000000001</v>
      </c>
      <c r="L7" s="947">
        <v>5.8928000000000003</v>
      </c>
      <c r="M7" s="948">
        <v>6.2683999999999997</v>
      </c>
      <c r="N7" s="945"/>
      <c r="O7" s="950">
        <v>5.6838800000000003</v>
      </c>
      <c r="P7" s="951">
        <v>6.3639400000000004</v>
      </c>
      <c r="Q7" s="952">
        <v>0.11964714244494959</v>
      </c>
    </row>
    <row r="8" spans="1:17" x14ac:dyDescent="0.2">
      <c r="A8" s="706" t="s">
        <v>243</v>
      </c>
      <c r="B8" s="706" t="s">
        <v>244</v>
      </c>
      <c r="C8" s="19"/>
      <c r="D8" s="950">
        <v>1.4620200000000001</v>
      </c>
      <c r="E8" s="74"/>
      <c r="F8" s="950">
        <v>1.5603899999999999</v>
      </c>
      <c r="G8" s="950">
        <v>1.5318400000000001</v>
      </c>
      <c r="H8" s="950">
        <v>1.5674600000000001</v>
      </c>
      <c r="I8" s="950">
        <v>1.5703800000000001</v>
      </c>
      <c r="J8" s="48"/>
      <c r="K8" s="950">
        <v>1.4779</v>
      </c>
      <c r="L8" s="947">
        <v>1.4728300000000001</v>
      </c>
      <c r="M8" s="948">
        <v>1.4748399999999999</v>
      </c>
      <c r="N8" s="945"/>
      <c r="O8" s="950">
        <v>1.5247900000000001</v>
      </c>
      <c r="P8" s="951">
        <v>1.5007299999999999</v>
      </c>
      <c r="Q8" s="952">
        <v>-1.5779222056807946E-2</v>
      </c>
    </row>
    <row r="9" spans="1:17" x14ac:dyDescent="0.2">
      <c r="A9" s="706" t="s">
        <v>245</v>
      </c>
      <c r="B9" s="706" t="s">
        <v>246</v>
      </c>
      <c r="C9" s="117"/>
      <c r="D9" s="950">
        <v>7.8181000000000003</v>
      </c>
      <c r="E9" s="945"/>
      <c r="F9" s="950">
        <v>7.7770999999999999</v>
      </c>
      <c r="G9" s="950">
        <v>7.9203000000000001</v>
      </c>
      <c r="H9" s="950">
        <v>7.9745999999999997</v>
      </c>
      <c r="I9" s="950">
        <v>8.0198999999999998</v>
      </c>
      <c r="J9" s="48"/>
      <c r="K9" s="950">
        <v>7.6833999999999998</v>
      </c>
      <c r="L9" s="947">
        <v>7.6805000000000003</v>
      </c>
      <c r="M9" s="948">
        <v>7.4840999999999998</v>
      </c>
      <c r="N9" s="945"/>
      <c r="O9" s="950">
        <v>7.8841000000000001</v>
      </c>
      <c r="P9" s="951">
        <v>7.7417100000000003</v>
      </c>
      <c r="Q9" s="952">
        <v>-1.8060400045661496E-2</v>
      </c>
    </row>
    <row r="10" spans="1:17" x14ac:dyDescent="0.2">
      <c r="A10" s="706" t="s">
        <v>247</v>
      </c>
      <c r="B10" s="706" t="s">
        <v>248</v>
      </c>
      <c r="C10" s="19"/>
      <c r="D10" s="950">
        <v>0.85201000000000005</v>
      </c>
      <c r="E10" s="74"/>
      <c r="F10" s="950">
        <v>0.88682000000000005</v>
      </c>
      <c r="G10" s="950">
        <v>0.91251000000000004</v>
      </c>
      <c r="H10" s="950">
        <v>0.91261999999999999</v>
      </c>
      <c r="I10" s="950">
        <v>0.90405000000000002</v>
      </c>
      <c r="J10" s="48"/>
      <c r="K10" s="950">
        <v>0.85199999999999998</v>
      </c>
      <c r="L10" s="947">
        <v>0.85777999999999999</v>
      </c>
      <c r="M10" s="948">
        <v>0.86079000000000006</v>
      </c>
      <c r="N10" s="945"/>
      <c r="O10" s="950">
        <v>0.88249</v>
      </c>
      <c r="P10" s="951">
        <v>0.86665000000000003</v>
      </c>
      <c r="Q10" s="952">
        <v>-1.7949211889086523E-2</v>
      </c>
    </row>
    <row r="11" spans="1:17" x14ac:dyDescent="0.2">
      <c r="A11" s="706" t="s">
        <v>249</v>
      </c>
      <c r="B11" s="706" t="s">
        <v>250</v>
      </c>
      <c r="C11" s="117"/>
      <c r="D11" s="950">
        <v>122.19</v>
      </c>
      <c r="E11" s="945"/>
      <c r="F11" s="950">
        <v>118.92</v>
      </c>
      <c r="G11" s="950">
        <v>120.64</v>
      </c>
      <c r="H11" s="950">
        <v>123.77</v>
      </c>
      <c r="I11" s="950">
        <v>126.69</v>
      </c>
      <c r="J11" s="48"/>
      <c r="K11" s="950">
        <v>129.88999999999999</v>
      </c>
      <c r="L11" s="947">
        <v>131.44999999999999</v>
      </c>
      <c r="M11" s="948">
        <v>129.63999999999999</v>
      </c>
      <c r="N11" s="945"/>
      <c r="O11" s="950">
        <v>121.108</v>
      </c>
      <c r="P11" s="951">
        <v>129.91800000000001</v>
      </c>
      <c r="Q11" s="952">
        <v>7.2744987944644471E-2</v>
      </c>
    </row>
    <row r="12" spans="1:17" x14ac:dyDescent="0.2">
      <c r="A12" s="706" t="s">
        <v>251</v>
      </c>
      <c r="B12" s="706" t="s">
        <v>188</v>
      </c>
      <c r="C12" s="19"/>
      <c r="D12" s="950">
        <v>21.081399999999999</v>
      </c>
      <c r="E12" s="74"/>
      <c r="F12" s="950">
        <v>26.250699999999998</v>
      </c>
      <c r="G12" s="950">
        <v>25.944199999999999</v>
      </c>
      <c r="H12" s="950">
        <v>26.153600000000001</v>
      </c>
      <c r="I12" s="950">
        <v>24.415199999999999</v>
      </c>
      <c r="J12" s="48"/>
      <c r="K12" s="950">
        <v>24.0654</v>
      </c>
      <c r="L12" s="947">
        <v>23.596599999999999</v>
      </c>
      <c r="M12" s="948">
        <v>23.758400000000002</v>
      </c>
      <c r="N12" s="945"/>
      <c r="O12" s="950">
        <v>24.470330000000001</v>
      </c>
      <c r="P12" s="951">
        <v>24.166119999999999</v>
      </c>
      <c r="Q12" s="952">
        <v>-1.243178984509E-2</v>
      </c>
    </row>
    <row r="13" spans="1:17" x14ac:dyDescent="0.2">
      <c r="A13" s="706" t="s">
        <v>252</v>
      </c>
      <c r="B13" s="706" t="s">
        <v>253</v>
      </c>
      <c r="C13" s="117"/>
      <c r="D13" s="950">
        <v>4.2576000000000001</v>
      </c>
      <c r="E13" s="945"/>
      <c r="F13" s="950">
        <v>4.5469999999999997</v>
      </c>
      <c r="G13" s="950">
        <v>4.4554</v>
      </c>
      <c r="H13" s="950">
        <v>4.5462999999999996</v>
      </c>
      <c r="I13" s="950">
        <v>4.5224000000000002</v>
      </c>
      <c r="J13" s="48"/>
      <c r="K13" s="950">
        <v>4.6554000000000002</v>
      </c>
      <c r="L13" s="947">
        <v>4.5180999999999996</v>
      </c>
      <c r="M13" s="948">
        <v>4.6325000000000003</v>
      </c>
      <c r="N13" s="945"/>
      <c r="O13" s="950">
        <v>4.4210900000000004</v>
      </c>
      <c r="P13" s="951">
        <v>4.5522200000000002</v>
      </c>
      <c r="Q13" s="952">
        <v>2.9660106444338329E-2</v>
      </c>
    </row>
    <row r="14" spans="1:17" x14ac:dyDescent="0.2">
      <c r="A14" s="706" t="s">
        <v>254</v>
      </c>
      <c r="B14" s="706" t="s">
        <v>255</v>
      </c>
      <c r="C14" s="19"/>
      <c r="D14" s="950">
        <v>1.1189499999999999</v>
      </c>
      <c r="E14" s="74"/>
      <c r="F14" s="950">
        <v>1.0953999999999999</v>
      </c>
      <c r="G14" s="950">
        <v>1.1195999999999999</v>
      </c>
      <c r="H14" s="950">
        <v>1.1708000000000001</v>
      </c>
      <c r="I14" s="950">
        <v>1.2291000000000001</v>
      </c>
      <c r="J14" s="48"/>
      <c r="K14" s="950">
        <v>1.1729499999999999</v>
      </c>
      <c r="L14" s="947">
        <v>1.1893499999999999</v>
      </c>
      <c r="M14" s="948">
        <v>1.1575500000000001</v>
      </c>
      <c r="N14" s="945"/>
      <c r="O14" s="950">
        <v>1.1286700000000001</v>
      </c>
      <c r="P14" s="951">
        <v>1.1974800000000001</v>
      </c>
      <c r="Q14" s="952">
        <v>6.0965561235790826E-2</v>
      </c>
    </row>
    <row r="15" spans="1:17" x14ac:dyDescent="0.2">
      <c r="A15" s="48"/>
      <c r="B15" s="48"/>
      <c r="C15" s="19"/>
      <c r="D15" s="19"/>
      <c r="E15" s="19"/>
      <c r="F15" s="19"/>
      <c r="G15" s="19"/>
      <c r="H15" s="19"/>
      <c r="I15" s="117"/>
      <c r="K15" s="117"/>
      <c r="L15" s="19"/>
      <c r="M15" s="19"/>
      <c r="N15" s="117"/>
      <c r="O15" s="19"/>
      <c r="P15" s="117"/>
    </row>
  </sheetData>
  <mergeCells count="3">
    <mergeCell ref="C3:M3"/>
    <mergeCell ref="O3:Q3"/>
    <mergeCell ref="Q4:Q5"/>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2790-5498-48F0-8569-F616C2370E63}">
  <sheetPr codeName="Tabelle3">
    <tabColor rgb="FFA0003B"/>
  </sheetPr>
  <dimension ref="A1:Q87"/>
  <sheetViews>
    <sheetView showGridLines="0" zoomScaleNormal="100" workbookViewId="0">
      <selection activeCell="A2" sqref="A2"/>
    </sheetView>
  </sheetViews>
  <sheetFormatPr defaultColWidth="9.140625" defaultRowHeight="12.75" x14ac:dyDescent="0.2"/>
  <cols>
    <col min="1" max="1" width="41.140625" bestFit="1" customWidth="1"/>
    <col min="2" max="2" width="10.7109375" style="13" customWidth="1"/>
    <col min="3" max="3" width="2.7109375" style="6" customWidth="1"/>
    <col min="4" max="5" width="10.7109375" style="15" customWidth="1"/>
    <col min="6" max="6" width="10.7109375" style="125" customWidth="1"/>
    <col min="7" max="7" width="10.7109375" style="15" customWidth="1"/>
    <col min="8" max="8" width="10.7109375" style="13" customWidth="1"/>
    <col min="9" max="9" width="2.7109375" style="6" customWidth="1"/>
    <col min="10" max="12" width="10.7109375" style="15" customWidth="1"/>
    <col min="13" max="13" width="10.7109375" style="13" customWidth="1"/>
    <col min="14" max="14" width="3.85546875" style="75" customWidth="1"/>
    <col min="15" max="15" width="10.7109375" style="18" customWidth="1"/>
    <col min="16" max="16" width="10.7109375" style="16" customWidth="1"/>
    <col min="17" max="17" width="11.5703125" style="13" customWidth="1"/>
  </cols>
  <sheetData>
    <row r="1" spans="1:17" ht="15.75" customHeight="1" x14ac:dyDescent="0.25">
      <c r="A1" s="3" t="s">
        <v>317</v>
      </c>
      <c r="Q1" s="113"/>
    </row>
    <row r="2" spans="1:17" x14ac:dyDescent="0.2">
      <c r="M2" s="964" t="s">
        <v>339</v>
      </c>
      <c r="Q2" s="964" t="s">
        <v>336</v>
      </c>
    </row>
    <row r="3" spans="1:17" ht="15.75" customHeight="1" thickBot="1" x14ac:dyDescent="0.3">
      <c r="A3" s="50" t="s">
        <v>14</v>
      </c>
      <c r="B3" s="385" t="s">
        <v>17</v>
      </c>
      <c r="C3" s="11"/>
      <c r="D3" s="416" t="s">
        <v>18</v>
      </c>
      <c r="E3" s="416" t="s">
        <v>19</v>
      </c>
      <c r="F3" s="417" t="s">
        <v>20</v>
      </c>
      <c r="G3" s="416" t="s">
        <v>324</v>
      </c>
      <c r="H3" s="385" t="s">
        <v>325</v>
      </c>
      <c r="I3" s="8"/>
      <c r="J3" s="414" t="s">
        <v>326</v>
      </c>
      <c r="K3" s="414" t="s">
        <v>234</v>
      </c>
      <c r="L3" s="420" t="s">
        <v>233</v>
      </c>
      <c r="M3" s="967"/>
      <c r="N3" s="185"/>
      <c r="O3" s="414" t="s">
        <v>334</v>
      </c>
      <c r="P3" s="420" t="s">
        <v>335</v>
      </c>
      <c r="Q3" s="967"/>
    </row>
    <row r="4" spans="1:17" s="2" customFormat="1" x14ac:dyDescent="0.2">
      <c r="A4" s="219" t="s">
        <v>4</v>
      </c>
      <c r="B4" s="323">
        <v>39493.871528399999</v>
      </c>
      <c r="C4" s="19"/>
      <c r="D4" s="288">
        <v>12466.819759399999</v>
      </c>
      <c r="E4" s="288">
        <v>9539.4126398500011</v>
      </c>
      <c r="F4" s="373">
        <v>9900.7183217500005</v>
      </c>
      <c r="G4" s="288">
        <v>9202.511997489999</v>
      </c>
      <c r="H4" s="323">
        <v>41109.462718489995</v>
      </c>
      <c r="I4" s="20"/>
      <c r="J4" s="288">
        <v>13649.150565029999</v>
      </c>
      <c r="K4" s="288">
        <v>10425.812552989999</v>
      </c>
      <c r="L4" s="235">
        <v>11074.5375573</v>
      </c>
      <c r="M4" s="325">
        <v>0.11855899717612825</v>
      </c>
      <c r="N4" s="71"/>
      <c r="O4" s="375">
        <v>31906.950720999997</v>
      </c>
      <c r="P4" s="235">
        <v>35149.50067532</v>
      </c>
      <c r="Q4" s="325">
        <v>0.10162519078283069</v>
      </c>
    </row>
    <row r="5" spans="1:17" x14ac:dyDescent="0.2">
      <c r="A5" s="218" t="s">
        <v>5</v>
      </c>
      <c r="B5" s="362">
        <v>33054.321636380002</v>
      </c>
      <c r="C5" s="7"/>
      <c r="D5" s="239">
        <v>8353.9992406099991</v>
      </c>
      <c r="E5" s="239">
        <v>8392.4840447900006</v>
      </c>
      <c r="F5" s="363">
        <v>8554.8954355000005</v>
      </c>
      <c r="G5" s="239">
        <v>8888.4038229899998</v>
      </c>
      <c r="H5" s="362">
        <v>34189.782543889996</v>
      </c>
      <c r="J5" s="268">
        <v>9015.2173665600003</v>
      </c>
      <c r="K5" s="268">
        <v>9256.4520666899989</v>
      </c>
      <c r="L5" s="310">
        <v>9495.4007870900004</v>
      </c>
      <c r="M5" s="262">
        <v>0.10993767938848349</v>
      </c>
      <c r="N5" s="72"/>
      <c r="O5" s="313">
        <v>25301.378720899997</v>
      </c>
      <c r="P5" s="310">
        <v>27767.07022034</v>
      </c>
      <c r="Q5" s="262">
        <v>9.7452851350082317E-2</v>
      </c>
    </row>
    <row r="6" spans="1:17" x14ac:dyDescent="0.2">
      <c r="A6" s="218" t="s">
        <v>0</v>
      </c>
      <c r="B6" s="362">
        <v>4322.7443859000005</v>
      </c>
      <c r="C6" s="7"/>
      <c r="D6" s="239">
        <v>903.40344540000001</v>
      </c>
      <c r="E6" s="239">
        <v>881.59742817999995</v>
      </c>
      <c r="F6" s="363">
        <v>1274.1770666899997</v>
      </c>
      <c r="G6" s="239">
        <v>1180.83214438</v>
      </c>
      <c r="H6" s="362">
        <v>4240.01008465</v>
      </c>
      <c r="J6" s="268">
        <v>1253.3084204300001</v>
      </c>
      <c r="K6" s="268">
        <v>1096.29697306</v>
      </c>
      <c r="L6" s="310">
        <v>1127.70919607</v>
      </c>
      <c r="M6" s="262">
        <v>-0.11495095497244151</v>
      </c>
      <c r="N6" s="72"/>
      <c r="O6" s="313">
        <v>3059.1779402699999</v>
      </c>
      <c r="P6" s="310">
        <v>3477.3145895600001</v>
      </c>
      <c r="Q6" s="262">
        <v>0.13668268320903748</v>
      </c>
    </row>
    <row r="7" spans="1:17" s="2" customFormat="1" x14ac:dyDescent="0.2">
      <c r="A7" s="219" t="s">
        <v>259</v>
      </c>
      <c r="B7" s="307">
        <v>2430.2305490799999</v>
      </c>
      <c r="C7" s="19"/>
      <c r="D7" s="241">
        <v>559.28675236000004</v>
      </c>
      <c r="E7" s="241">
        <v>186.01956330000002</v>
      </c>
      <c r="F7" s="361">
        <v>545.68789823999998</v>
      </c>
      <c r="G7" s="241">
        <v>379.67601291000005</v>
      </c>
      <c r="H7" s="307">
        <v>1670.67022681</v>
      </c>
      <c r="I7" s="20"/>
      <c r="J7" s="241">
        <v>625.35225853999998</v>
      </c>
      <c r="K7" s="241">
        <v>707.43907897000008</v>
      </c>
      <c r="L7" s="226">
        <v>506.44184787</v>
      </c>
      <c r="M7" s="293">
        <v>-7.1920323863841853E-2</v>
      </c>
      <c r="N7" s="71"/>
      <c r="O7" s="318">
        <v>1290.9942139000002</v>
      </c>
      <c r="P7" s="226">
        <v>1839.2331853800001</v>
      </c>
      <c r="Q7" s="293">
        <v>0.42466415850448286</v>
      </c>
    </row>
    <row r="8" spans="1:17" s="2" customFormat="1" ht="25.5" x14ac:dyDescent="0.2">
      <c r="A8" s="306" t="s">
        <v>260</v>
      </c>
      <c r="B8" s="307">
        <v>922.90746314</v>
      </c>
      <c r="C8" s="19"/>
      <c r="D8" s="241">
        <v>222.81736437000001</v>
      </c>
      <c r="E8" s="241">
        <v>102.61643954</v>
      </c>
      <c r="F8" s="361">
        <v>194.09682178</v>
      </c>
      <c r="G8" s="241">
        <v>153.73219227000001</v>
      </c>
      <c r="H8" s="307">
        <v>673.26281796000001</v>
      </c>
      <c r="I8" s="20"/>
      <c r="J8" s="241">
        <v>277.34797170999997</v>
      </c>
      <c r="K8" s="241">
        <v>268.93288166000002</v>
      </c>
      <c r="L8" s="226">
        <v>176.68027075000001</v>
      </c>
      <c r="M8" s="293">
        <v>-8.973125304308624E-2</v>
      </c>
      <c r="N8" s="71"/>
      <c r="O8" s="318">
        <v>519.53062568999997</v>
      </c>
      <c r="P8" s="226">
        <v>722.96112412000002</v>
      </c>
      <c r="Q8" s="293">
        <v>0.39156594119898047</v>
      </c>
    </row>
    <row r="9" spans="1:17" s="2" customFormat="1" x14ac:dyDescent="0.2">
      <c r="A9" s="269" t="s">
        <v>261</v>
      </c>
      <c r="B9" s="364">
        <v>3.6507757154879066</v>
      </c>
      <c r="C9" s="148"/>
      <c r="D9" s="479">
        <v>0.88140605133195193</v>
      </c>
      <c r="E9" s="479">
        <v>0.40592325931341589</v>
      </c>
      <c r="F9" s="479">
        <v>0.76779524677038713</v>
      </c>
      <c r="G9" s="479">
        <v>0.60812354070529007</v>
      </c>
      <c r="H9" s="364">
        <v>2.6632480981210449</v>
      </c>
      <c r="I9" s="148"/>
      <c r="J9" s="479">
        <v>1.0971145865629421</v>
      </c>
      <c r="K9" s="479">
        <v>1.063826735261296</v>
      </c>
      <c r="L9" s="365">
        <v>0.69890001719715467</v>
      </c>
      <c r="M9" s="293">
        <v>0.24473230573470484</v>
      </c>
      <c r="N9" s="71"/>
      <c r="O9" s="479">
        <v>2.0551245574157546</v>
      </c>
      <c r="P9" s="365">
        <v>2.859841339021393</v>
      </c>
      <c r="Q9" s="293">
        <v>0.39156594119898058</v>
      </c>
    </row>
    <row r="10" spans="1:17" s="2" customFormat="1" x14ac:dyDescent="0.2">
      <c r="A10" s="269" t="s">
        <v>262</v>
      </c>
      <c r="B10" s="366">
        <v>1.5</v>
      </c>
      <c r="C10" s="140"/>
      <c r="D10" s="318" t="s">
        <v>310</v>
      </c>
      <c r="E10" s="318" t="s">
        <v>310</v>
      </c>
      <c r="F10" s="361" t="s">
        <v>310</v>
      </c>
      <c r="G10" s="318" t="s">
        <v>310</v>
      </c>
      <c r="H10" s="366">
        <v>1.5</v>
      </c>
      <c r="I10" s="71"/>
      <c r="J10" s="318" t="s">
        <v>310</v>
      </c>
      <c r="K10" s="318" t="s">
        <v>310</v>
      </c>
      <c r="L10" s="226" t="s">
        <v>310</v>
      </c>
      <c r="M10" s="317"/>
      <c r="N10" s="71"/>
      <c r="O10" s="318" t="s">
        <v>310</v>
      </c>
      <c r="P10" s="226" t="s">
        <v>310</v>
      </c>
      <c r="Q10" s="339"/>
    </row>
    <row r="11" spans="1:17" s="2" customFormat="1" x14ac:dyDescent="0.2">
      <c r="A11" s="269" t="s">
        <v>263</v>
      </c>
      <c r="B11" s="317">
        <v>10149.13062915</v>
      </c>
      <c r="C11" s="140"/>
      <c r="D11" s="318">
        <v>9716.1926596400008</v>
      </c>
      <c r="E11" s="318">
        <v>10106.380993870001</v>
      </c>
      <c r="F11" s="318">
        <v>10193.562527139999</v>
      </c>
      <c r="G11" s="318">
        <v>10392.473253440001</v>
      </c>
      <c r="H11" s="317">
        <v>10392.473253440001</v>
      </c>
      <c r="I11" s="71"/>
      <c r="J11" s="318">
        <v>10424.309264510001</v>
      </c>
      <c r="K11" s="318">
        <v>10442.294965710002</v>
      </c>
      <c r="L11" s="226">
        <v>10651.399752020001</v>
      </c>
      <c r="M11" s="339">
        <v>3.1458171904743905E-2</v>
      </c>
      <c r="N11" s="71"/>
      <c r="O11" s="318">
        <v>10193.562527139999</v>
      </c>
      <c r="P11" s="226">
        <v>10651.399752020001</v>
      </c>
      <c r="Q11" s="339">
        <v>4.4914348998304272E-2</v>
      </c>
    </row>
    <row r="12" spans="1:17" s="2" customFormat="1" x14ac:dyDescent="0.2">
      <c r="A12" s="269" t="s">
        <v>24</v>
      </c>
      <c r="B12" s="367">
        <v>9.7855389285789657E-2</v>
      </c>
      <c r="C12" s="140"/>
      <c r="D12" s="334">
        <v>8.9731180699549593E-2</v>
      </c>
      <c r="E12" s="334">
        <v>4.1413972276280589E-2</v>
      </c>
      <c r="F12" s="334">
        <v>7.6491571099261205E-2</v>
      </c>
      <c r="G12" s="334">
        <v>5.9742320395574089E-2</v>
      </c>
      <c r="H12" s="367">
        <v>6.5551144142359963E-2</v>
      </c>
      <c r="I12" s="71"/>
      <c r="J12" s="334">
        <v>0.10658629740213464</v>
      </c>
      <c r="K12" s="334">
        <v>0.10310556659900924</v>
      </c>
      <c r="L12" s="369">
        <v>6.7007804189039233E-2</v>
      </c>
      <c r="M12" s="367">
        <v>-9.4837669102219718E-3</v>
      </c>
      <c r="N12" s="71"/>
      <c r="O12" s="334">
        <v>6.8103814486221451E-2</v>
      </c>
      <c r="P12" s="369">
        <v>9.1613189710759019E-2</v>
      </c>
      <c r="Q12" s="367">
        <v>2.3509375224537568E-2</v>
      </c>
    </row>
    <row r="13" spans="1:17" s="2" customFormat="1" x14ac:dyDescent="0.2">
      <c r="A13" s="269" t="s">
        <v>25</v>
      </c>
      <c r="B13" s="367">
        <v>3.5221082169826091E-2</v>
      </c>
      <c r="C13" s="140"/>
      <c r="D13" s="334">
        <v>2.6800475393460779E-2</v>
      </c>
      <c r="E13" s="334">
        <v>2.6902169359562429E-2</v>
      </c>
      <c r="F13" s="334">
        <v>3.9525029308213611E-2</v>
      </c>
      <c r="G13" s="334">
        <v>3.5169680940888313E-2</v>
      </c>
      <c r="H13" s="367">
        <v>3.211145164179139E-2</v>
      </c>
      <c r="I13" s="71"/>
      <c r="J13" s="334">
        <v>3.4715928731532418E-2</v>
      </c>
      <c r="K13" s="334">
        <v>3.2083776753365323E-2</v>
      </c>
      <c r="L13" s="369">
        <v>3.3000000000000002E-2</v>
      </c>
      <c r="M13" s="367">
        <v>-7.0000000000000001E-3</v>
      </c>
      <c r="N13" s="71"/>
      <c r="O13" s="334">
        <v>3.1038871875175872E-2</v>
      </c>
      <c r="P13" s="369">
        <v>3.3188271634620091E-2</v>
      </c>
      <c r="Q13" s="367">
        <v>2.1493997594442191E-3</v>
      </c>
    </row>
    <row r="14" spans="1:17" s="2" customFormat="1" x14ac:dyDescent="0.2">
      <c r="A14" s="269" t="s">
        <v>342</v>
      </c>
      <c r="B14" s="896">
        <v>2.11</v>
      </c>
      <c r="C14" s="897"/>
      <c r="D14" s="898">
        <v>1.96</v>
      </c>
      <c r="E14" s="898">
        <v>1.91</v>
      </c>
      <c r="F14" s="899">
        <v>1.87</v>
      </c>
      <c r="G14" s="898">
        <v>2.06</v>
      </c>
      <c r="H14" s="896">
        <v>2.06</v>
      </c>
      <c r="I14" s="897"/>
      <c r="J14" s="898">
        <v>2.15</v>
      </c>
      <c r="K14" s="898">
        <v>2.1</v>
      </c>
      <c r="L14" s="955">
        <v>2.04</v>
      </c>
      <c r="M14" s="896">
        <f>L14-F14</f>
        <v>0.16999999999999993</v>
      </c>
      <c r="N14" s="71"/>
      <c r="O14" s="958">
        <v>1.87</v>
      </c>
      <c r="P14" s="956">
        <v>2.04</v>
      </c>
      <c r="Q14" s="957">
        <f>P14-O14</f>
        <v>0.16999999999999993</v>
      </c>
    </row>
    <row r="15" spans="1:17" x14ac:dyDescent="0.2">
      <c r="B15" s="145"/>
      <c r="C15" s="75"/>
      <c r="D15" s="146"/>
      <c r="E15" s="146"/>
      <c r="F15" s="18"/>
      <c r="G15" s="146"/>
      <c r="H15" s="145"/>
      <c r="I15" s="75"/>
      <c r="J15" s="191"/>
      <c r="K15" s="191"/>
      <c r="L15" s="191"/>
      <c r="M15" s="482"/>
      <c r="N15" s="72"/>
      <c r="O15" s="191"/>
      <c r="P15" s="191"/>
      <c r="Q15" s="962" t="s">
        <v>336</v>
      </c>
    </row>
    <row r="16" spans="1:17" ht="12.75" customHeight="1" x14ac:dyDescent="0.2">
      <c r="B16" s="145"/>
      <c r="C16" s="75"/>
      <c r="D16" s="146"/>
      <c r="E16" s="146"/>
      <c r="F16" s="18"/>
      <c r="G16" s="146"/>
      <c r="H16" s="145"/>
      <c r="I16" s="75"/>
      <c r="J16" s="191"/>
      <c r="K16" s="191"/>
      <c r="L16" s="191"/>
      <c r="M16" s="962" t="s">
        <v>339</v>
      </c>
      <c r="N16" s="72"/>
      <c r="O16" s="191"/>
      <c r="P16" s="191"/>
      <c r="Q16" s="962"/>
    </row>
    <row r="17" spans="1:17" ht="15" customHeight="1" thickBot="1" x14ac:dyDescent="0.3">
      <c r="A17" s="51" t="s">
        <v>26</v>
      </c>
      <c r="B17" s="404" t="s">
        <v>17</v>
      </c>
      <c r="C17" s="172"/>
      <c r="D17" s="414" t="s">
        <v>18</v>
      </c>
      <c r="E17" s="414" t="s">
        <v>19</v>
      </c>
      <c r="F17" s="417" t="s">
        <v>20</v>
      </c>
      <c r="G17" s="414" t="s">
        <v>232</v>
      </c>
      <c r="H17" s="404" t="s">
        <v>231</v>
      </c>
      <c r="I17" s="157"/>
      <c r="J17" s="414" t="s">
        <v>236</v>
      </c>
      <c r="K17" s="414" t="s">
        <v>234</v>
      </c>
      <c r="L17" s="420" t="s">
        <v>233</v>
      </c>
      <c r="M17" s="963"/>
      <c r="N17" s="185"/>
      <c r="O17" s="414" t="s">
        <v>334</v>
      </c>
      <c r="P17" s="420" t="s">
        <v>335</v>
      </c>
      <c r="Q17" s="963"/>
    </row>
    <row r="18" spans="1:17" s="2" customFormat="1" x14ac:dyDescent="0.2">
      <c r="A18" s="219" t="s">
        <v>4</v>
      </c>
      <c r="B18" s="376">
        <v>6213.5740234700006</v>
      </c>
      <c r="C18" s="140"/>
      <c r="D18" s="375">
        <v>2574.9417579100004</v>
      </c>
      <c r="E18" s="375">
        <v>1276.8285130100001</v>
      </c>
      <c r="F18" s="373">
        <v>1368.2643583399999</v>
      </c>
      <c r="G18" s="375">
        <v>1437.9264882</v>
      </c>
      <c r="H18" s="376">
        <v>6657.9611174600004</v>
      </c>
      <c r="I18" s="71"/>
      <c r="J18" s="375">
        <v>2711.5217842900001</v>
      </c>
      <c r="K18" s="375">
        <v>1473.94354178</v>
      </c>
      <c r="L18" s="235">
        <v>1640.7918238499999</v>
      </c>
      <c r="M18" s="374">
        <v>0.19917749362457604</v>
      </c>
      <c r="N18" s="71"/>
      <c r="O18" s="375">
        <v>5220.0346292600007</v>
      </c>
      <c r="P18" s="235">
        <v>5826.2571499200003</v>
      </c>
      <c r="Q18" s="355">
        <v>0.11613381207510085</v>
      </c>
    </row>
    <row r="19" spans="1:17" x14ac:dyDescent="0.2">
      <c r="A19" s="218" t="s">
        <v>5</v>
      </c>
      <c r="B19" s="312">
        <v>2968.4624795800005</v>
      </c>
      <c r="C19" s="94"/>
      <c r="D19" s="315">
        <v>725.98002530999997</v>
      </c>
      <c r="E19" s="315">
        <v>733.69375333000005</v>
      </c>
      <c r="F19" s="363">
        <v>791.94811367999989</v>
      </c>
      <c r="G19" s="315">
        <v>755.91431090999993</v>
      </c>
      <c r="H19" s="312">
        <v>3007.53620323</v>
      </c>
      <c r="I19" s="75"/>
      <c r="J19" s="313">
        <v>795.42107725000005</v>
      </c>
      <c r="K19" s="313">
        <v>858.48390297000003</v>
      </c>
      <c r="L19" s="310">
        <v>841.16388440999992</v>
      </c>
      <c r="M19" s="371">
        <v>6.2145195979198327E-2</v>
      </c>
      <c r="N19" s="72"/>
      <c r="O19" s="313">
        <v>2251.6218923200004</v>
      </c>
      <c r="P19" s="310">
        <v>2495.06886463</v>
      </c>
      <c r="Q19" s="322">
        <v>0.1081207165112254</v>
      </c>
    </row>
    <row r="20" spans="1:17" s="2" customFormat="1" x14ac:dyDescent="0.2">
      <c r="A20" s="219" t="s">
        <v>259</v>
      </c>
      <c r="B20" s="317">
        <v>159.45835253999999</v>
      </c>
      <c r="C20" s="140"/>
      <c r="D20" s="318">
        <v>30.229892929999998</v>
      </c>
      <c r="E20" s="318">
        <v>-12.432998619999999</v>
      </c>
      <c r="F20" s="361">
        <v>10.134629329999999</v>
      </c>
      <c r="G20" s="318">
        <v>20.314905100000001</v>
      </c>
      <c r="H20" s="317">
        <v>48.246428739999999</v>
      </c>
      <c r="I20" s="71"/>
      <c r="J20" s="318">
        <v>50.59174221</v>
      </c>
      <c r="K20" s="318">
        <v>46.248054029999999</v>
      </c>
      <c r="L20" s="226">
        <v>53.966923840000007</v>
      </c>
      <c r="M20" s="367">
        <v>4.3250022356762416</v>
      </c>
      <c r="N20" s="71"/>
      <c r="O20" s="318">
        <v>27.931523640000002</v>
      </c>
      <c r="P20" s="226">
        <v>150.80672008000002</v>
      </c>
      <c r="Q20" s="339">
        <v>4.3991583854750296</v>
      </c>
    </row>
    <row r="21" spans="1:17" s="2" customFormat="1" x14ac:dyDescent="0.2">
      <c r="A21" s="219" t="s">
        <v>27</v>
      </c>
      <c r="B21" s="317">
        <v>102.52626458</v>
      </c>
      <c r="C21" s="140"/>
      <c r="D21" s="318">
        <v>17.385440199999998</v>
      </c>
      <c r="E21" s="318">
        <v>-10.34439738</v>
      </c>
      <c r="F21" s="361">
        <v>3.3966304700000003</v>
      </c>
      <c r="G21" s="318">
        <v>36.395621249999998</v>
      </c>
      <c r="H21" s="317">
        <v>46.833294539999997</v>
      </c>
      <c r="I21" s="71"/>
      <c r="J21" s="318">
        <v>38.949570310000006</v>
      </c>
      <c r="K21" s="318">
        <v>29.29784471</v>
      </c>
      <c r="L21" s="226">
        <v>32.409974220000002</v>
      </c>
      <c r="M21" s="367">
        <v>8.5418016490913704</v>
      </c>
      <c r="N21" s="71"/>
      <c r="O21" s="318">
        <v>10.437673289999999</v>
      </c>
      <c r="P21" s="226">
        <v>100.65738924</v>
      </c>
      <c r="Q21" s="339">
        <v>8.6436616134015818</v>
      </c>
    </row>
    <row r="22" spans="1:17" s="2" customFormat="1" x14ac:dyDescent="0.2">
      <c r="A22" s="269" t="s">
        <v>56</v>
      </c>
      <c r="B22" s="367">
        <v>1.0136398933045394</v>
      </c>
      <c r="C22" s="173"/>
      <c r="D22" s="334">
        <v>1.015776696673037</v>
      </c>
      <c r="E22" s="334">
        <v>1.0770818321449751</v>
      </c>
      <c r="F22" s="368">
        <v>1.0502412752839478</v>
      </c>
      <c r="G22" s="334">
        <v>1.0384432063404336</v>
      </c>
      <c r="H22" s="367">
        <v>1.0455044492109593</v>
      </c>
      <c r="I22" s="173"/>
      <c r="J22" s="334">
        <v>0.98670241924369384</v>
      </c>
      <c r="K22" s="334">
        <v>0.98058870178887625</v>
      </c>
      <c r="L22" s="369">
        <v>0.99060100857094535</v>
      </c>
      <c r="M22" s="367">
        <v>-5.9640266713002488E-2</v>
      </c>
      <c r="N22" s="71"/>
      <c r="O22" s="334">
        <v>1.0478750490691531</v>
      </c>
      <c r="P22" s="369">
        <v>0.98591319233779473</v>
      </c>
      <c r="Q22" s="339">
        <v>-6.1961856731358345E-2</v>
      </c>
    </row>
    <row r="23" spans="1:17" s="2" customFormat="1" x14ac:dyDescent="0.2">
      <c r="A23" s="269" t="s">
        <v>25</v>
      </c>
      <c r="B23" s="367">
        <v>3.2537292856459704E-2</v>
      </c>
      <c r="C23" s="140"/>
      <c r="D23" s="334">
        <v>1.4922823166082832E-2</v>
      </c>
      <c r="E23" s="334">
        <v>3.1378452865470419E-2</v>
      </c>
      <c r="F23" s="334">
        <v>2.6901096032741521E-2</v>
      </c>
      <c r="G23" s="334">
        <v>3.2632693542960202E-2</v>
      </c>
      <c r="H23" s="367">
        <v>2.6437129394616628E-2</v>
      </c>
      <c r="I23" s="71"/>
      <c r="J23" s="334">
        <v>3.0881793795785512E-2</v>
      </c>
      <c r="K23" s="334">
        <v>2.4074397353245909E-2</v>
      </c>
      <c r="L23" s="369">
        <v>2.8809787417781528E-2</v>
      </c>
      <c r="M23" s="367">
        <v>1.9086913850400074E-3</v>
      </c>
      <c r="N23" s="71"/>
      <c r="O23" s="480">
        <v>2.4230540646426109E-2</v>
      </c>
      <c r="P23" s="478">
        <v>2.8090413047879615E-2</v>
      </c>
      <c r="Q23" s="377">
        <v>3.8598724014535062E-3</v>
      </c>
    </row>
    <row r="24" spans="1:17" x14ac:dyDescent="0.2">
      <c r="B24" s="145"/>
      <c r="C24" s="75"/>
      <c r="D24" s="146"/>
      <c r="E24" s="146"/>
      <c r="F24" s="18"/>
      <c r="G24" s="146"/>
      <c r="H24" s="145"/>
      <c r="I24" s="75"/>
      <c r="J24" s="191"/>
      <c r="K24" s="191"/>
      <c r="L24" s="191"/>
      <c r="M24" s="482"/>
      <c r="N24" s="72"/>
      <c r="O24" s="191"/>
      <c r="P24" s="191"/>
      <c r="Q24" s="962" t="s">
        <v>336</v>
      </c>
    </row>
    <row r="25" spans="1:17" ht="12.75" customHeight="1" x14ac:dyDescent="0.2">
      <c r="B25" s="145"/>
      <c r="C25" s="75"/>
      <c r="D25" s="146"/>
      <c r="E25" s="146"/>
      <c r="F25" s="18"/>
      <c r="G25" s="146"/>
      <c r="H25" s="145"/>
      <c r="I25" s="75"/>
      <c r="J25" s="191"/>
      <c r="K25" s="191"/>
      <c r="L25" s="191"/>
      <c r="M25" s="962" t="s">
        <v>339</v>
      </c>
      <c r="N25" s="72"/>
      <c r="O25" s="191"/>
      <c r="P25" s="191"/>
      <c r="Q25" s="962"/>
    </row>
    <row r="26" spans="1:17" ht="15" customHeight="1" thickBot="1" x14ac:dyDescent="0.3">
      <c r="A26" s="60" t="s">
        <v>28</v>
      </c>
      <c r="B26" s="404" t="s">
        <v>17</v>
      </c>
      <c r="C26" s="172"/>
      <c r="D26" s="414" t="s">
        <v>18</v>
      </c>
      <c r="E26" s="414" t="s">
        <v>19</v>
      </c>
      <c r="F26" s="417" t="s">
        <v>20</v>
      </c>
      <c r="G26" s="414" t="s">
        <v>232</v>
      </c>
      <c r="H26" s="404" t="s">
        <v>231</v>
      </c>
      <c r="I26" s="157"/>
      <c r="J26" s="414" t="s">
        <v>236</v>
      </c>
      <c r="K26" s="414" t="s">
        <v>234</v>
      </c>
      <c r="L26" s="420" t="s">
        <v>233</v>
      </c>
      <c r="M26" s="963"/>
      <c r="N26" s="185"/>
      <c r="O26" s="414" t="s">
        <v>334</v>
      </c>
      <c r="P26" s="420" t="s">
        <v>335</v>
      </c>
      <c r="Q26" s="963"/>
    </row>
    <row r="27" spans="1:17" s="2" customFormat="1" x14ac:dyDescent="0.2">
      <c r="A27" s="219" t="s">
        <v>4</v>
      </c>
      <c r="B27" s="376">
        <v>6200.9160727699991</v>
      </c>
      <c r="C27" s="140"/>
      <c r="D27" s="375">
        <v>1848.3200697499999</v>
      </c>
      <c r="E27" s="375">
        <v>1298.37969385</v>
      </c>
      <c r="F27" s="373">
        <v>1311.3948328699998</v>
      </c>
      <c r="G27" s="375">
        <v>1394.9794477999999</v>
      </c>
      <c r="H27" s="376">
        <v>5853.0740442699998</v>
      </c>
      <c r="I27" s="71"/>
      <c r="J27" s="375">
        <v>1832.59874842</v>
      </c>
      <c r="K27" s="375">
        <v>1400.6322083299999</v>
      </c>
      <c r="L27" s="235">
        <v>1400.0742457899998</v>
      </c>
      <c r="M27" s="374">
        <v>6.7622207055615946E-2</v>
      </c>
      <c r="N27" s="71"/>
      <c r="O27" s="375">
        <v>4458.0945964700004</v>
      </c>
      <c r="P27" s="235">
        <v>4633.3052025400002</v>
      </c>
      <c r="Q27" s="355">
        <v>3.9301679737512689E-2</v>
      </c>
    </row>
    <row r="28" spans="1:17" x14ac:dyDescent="0.2">
      <c r="A28" s="218" t="s">
        <v>5</v>
      </c>
      <c r="B28" s="312">
        <v>4979.2659545900005</v>
      </c>
      <c r="C28" s="94"/>
      <c r="D28" s="315">
        <v>1160.18338468</v>
      </c>
      <c r="E28" s="315">
        <v>1164.9954011900002</v>
      </c>
      <c r="F28" s="363">
        <v>1165.0839931500002</v>
      </c>
      <c r="G28" s="315">
        <v>1195.0942113800002</v>
      </c>
      <c r="H28" s="312">
        <v>4685.3569903999996</v>
      </c>
      <c r="I28" s="75"/>
      <c r="J28" s="313">
        <v>1152.5201397400001</v>
      </c>
      <c r="K28" s="313">
        <v>1199.0969889600001</v>
      </c>
      <c r="L28" s="310">
        <v>1143.5422605399999</v>
      </c>
      <c r="M28" s="371">
        <v>-1.8489424570805914E-2</v>
      </c>
      <c r="N28" s="72"/>
      <c r="O28" s="313">
        <v>3490.2627790199999</v>
      </c>
      <c r="P28" s="310">
        <v>3495.1593892399997</v>
      </c>
      <c r="Q28" s="322">
        <v>1.4029345439069219E-3</v>
      </c>
    </row>
    <row r="29" spans="1:17" s="2" customFormat="1" x14ac:dyDescent="0.2">
      <c r="A29" s="219" t="s">
        <v>259</v>
      </c>
      <c r="B29" s="317">
        <v>229.84440374000002</v>
      </c>
      <c r="C29" s="140"/>
      <c r="D29" s="318">
        <v>32.228824629999998</v>
      </c>
      <c r="E29" s="318">
        <v>62.273632770000006</v>
      </c>
      <c r="F29" s="361">
        <v>73.533191819999999</v>
      </c>
      <c r="G29" s="318">
        <v>35.13632363</v>
      </c>
      <c r="H29" s="317">
        <v>203.17197285</v>
      </c>
      <c r="I29" s="71"/>
      <c r="J29" s="318">
        <v>136.69762590000002</v>
      </c>
      <c r="K29" s="318">
        <v>20.78910243</v>
      </c>
      <c r="L29" s="226">
        <v>76.34187245999999</v>
      </c>
      <c r="M29" s="367">
        <v>3.8196093090522826E-2</v>
      </c>
      <c r="N29" s="71"/>
      <c r="O29" s="318">
        <v>168.03564922000001</v>
      </c>
      <c r="P29" s="226">
        <v>233.82860079</v>
      </c>
      <c r="Q29" s="339">
        <v>0.39154162747846932</v>
      </c>
    </row>
    <row r="30" spans="1:17" s="2" customFormat="1" x14ac:dyDescent="0.2">
      <c r="A30" s="219" t="s">
        <v>27</v>
      </c>
      <c r="B30" s="317">
        <v>133.40611942999999</v>
      </c>
      <c r="C30" s="140"/>
      <c r="D30" s="318">
        <v>19.492614769999999</v>
      </c>
      <c r="E30" s="318">
        <v>43.799904869999999</v>
      </c>
      <c r="F30" s="361">
        <v>38.70997157</v>
      </c>
      <c r="G30" s="318">
        <v>17.015101619999996</v>
      </c>
      <c r="H30" s="317">
        <v>119.01759283</v>
      </c>
      <c r="I30" s="71"/>
      <c r="J30" s="318">
        <v>84.182322420000006</v>
      </c>
      <c r="K30" s="318">
        <v>12.782913989999999</v>
      </c>
      <c r="L30" s="226">
        <v>33.537604630000004</v>
      </c>
      <c r="M30" s="367">
        <v>-0.13361846393110116</v>
      </c>
      <c r="N30" s="71"/>
      <c r="O30" s="318">
        <v>102.00249121</v>
      </c>
      <c r="P30" s="226">
        <v>130.50284103999999</v>
      </c>
      <c r="Q30" s="339">
        <v>0.27940837024582305</v>
      </c>
    </row>
    <row r="31" spans="1:17" s="2" customFormat="1" x14ac:dyDescent="0.2">
      <c r="A31" s="269" t="s">
        <v>25</v>
      </c>
      <c r="B31" s="367">
        <v>3.6075158017450024E-2</v>
      </c>
      <c r="C31" s="140"/>
      <c r="D31" s="334">
        <v>2.3470950536963252E-2</v>
      </c>
      <c r="E31" s="334">
        <v>2.94753427312223E-2</v>
      </c>
      <c r="F31" s="334">
        <v>5.273098781996309E-2</v>
      </c>
      <c r="G31" s="334">
        <v>3.6622006768790377E-2</v>
      </c>
      <c r="H31" s="367">
        <v>3.5641983896426699E-2</v>
      </c>
      <c r="I31" s="71"/>
      <c r="J31" s="334">
        <v>4.4764091933271646E-2</v>
      </c>
      <c r="K31" s="334">
        <v>3.7550675265787065E-2</v>
      </c>
      <c r="L31" s="369">
        <v>3.4447850550365061E-2</v>
      </c>
      <c r="M31" s="367">
        <v>-1.8283137269598029E-2</v>
      </c>
      <c r="N31" s="71"/>
      <c r="O31" s="480">
        <v>3.5271791617653973E-2</v>
      </c>
      <c r="P31" s="478">
        <v>3.8800620177046968E-2</v>
      </c>
      <c r="Q31" s="377">
        <v>3.5288285593929949E-3</v>
      </c>
    </row>
    <row r="32" spans="1:17" ht="12.6" customHeight="1" x14ac:dyDescent="0.2">
      <c r="B32" s="145"/>
      <c r="C32" s="75"/>
      <c r="D32" s="146"/>
      <c r="E32" s="146"/>
      <c r="F32" s="18"/>
      <c r="G32" s="146"/>
      <c r="H32" s="145"/>
      <c r="I32" s="75"/>
      <c r="J32" s="191"/>
      <c r="K32" s="191"/>
      <c r="L32" s="191"/>
      <c r="M32" s="482"/>
      <c r="N32" s="72"/>
      <c r="O32" s="191"/>
      <c r="P32" s="191"/>
      <c r="Q32" s="962" t="s">
        <v>336</v>
      </c>
    </row>
    <row r="33" spans="1:17" ht="12.75" customHeight="1" x14ac:dyDescent="0.2">
      <c r="B33" s="145"/>
      <c r="C33" s="75"/>
      <c r="D33" s="146"/>
      <c r="E33" s="146"/>
      <c r="F33" s="18"/>
      <c r="G33" s="146"/>
      <c r="H33" s="145"/>
      <c r="I33" s="75"/>
      <c r="J33" s="191"/>
      <c r="K33" s="191"/>
      <c r="L33" s="191"/>
      <c r="M33" s="962" t="s">
        <v>339</v>
      </c>
      <c r="N33" s="72"/>
      <c r="O33" s="191"/>
      <c r="P33" s="191"/>
      <c r="Q33" s="962"/>
    </row>
    <row r="34" spans="1:17" ht="15" customHeight="1" thickBot="1" x14ac:dyDescent="0.3">
      <c r="A34" s="60" t="s">
        <v>292</v>
      </c>
      <c r="B34" s="404" t="s">
        <v>17</v>
      </c>
      <c r="C34" s="172"/>
      <c r="D34" s="414" t="s">
        <v>18</v>
      </c>
      <c r="E34" s="414" t="s">
        <v>19</v>
      </c>
      <c r="F34" s="417" t="s">
        <v>20</v>
      </c>
      <c r="G34" s="414" t="s">
        <v>232</v>
      </c>
      <c r="H34" s="404" t="s">
        <v>231</v>
      </c>
      <c r="I34" s="157"/>
      <c r="J34" s="481" t="s">
        <v>236</v>
      </c>
      <c r="K34" s="481" t="s">
        <v>234</v>
      </c>
      <c r="L34" s="437" t="s">
        <v>233</v>
      </c>
      <c r="M34" s="968"/>
      <c r="N34" s="185"/>
      <c r="O34" s="414" t="s">
        <v>334</v>
      </c>
      <c r="P34" s="420" t="s">
        <v>335</v>
      </c>
      <c r="Q34" s="963"/>
    </row>
    <row r="35" spans="1:17" s="2" customFormat="1" x14ac:dyDescent="0.2">
      <c r="A35" s="219" t="s">
        <v>29</v>
      </c>
      <c r="B35" s="376">
        <v>1588.4724985299999</v>
      </c>
      <c r="C35" s="140"/>
      <c r="D35" s="375">
        <v>773.7138549</v>
      </c>
      <c r="E35" s="375">
        <v>230.98771472999999</v>
      </c>
      <c r="F35" s="373">
        <v>264.80027801</v>
      </c>
      <c r="G35" s="375">
        <v>232.53227919</v>
      </c>
      <c r="H35" s="376">
        <v>1502.0341268300001</v>
      </c>
      <c r="I35" s="71"/>
      <c r="J35" s="375">
        <v>780.59847671</v>
      </c>
      <c r="K35" s="375">
        <v>250.68260087000002</v>
      </c>
      <c r="L35" s="235">
        <v>276.27279418000001</v>
      </c>
      <c r="M35" s="374">
        <v>4.332516663583999E-2</v>
      </c>
      <c r="N35" s="71"/>
      <c r="O35" s="375">
        <v>1269.5018476400001</v>
      </c>
      <c r="P35" s="235">
        <v>1307.55387176</v>
      </c>
      <c r="Q35" s="355">
        <v>2.9973980889227168E-2</v>
      </c>
    </row>
    <row r="36" spans="1:17" x14ac:dyDescent="0.2">
      <c r="A36" s="218" t="s">
        <v>30</v>
      </c>
      <c r="B36" s="312">
        <v>1486.3827925900002</v>
      </c>
      <c r="C36" s="94"/>
      <c r="D36" s="315">
        <v>348.36749470000001</v>
      </c>
      <c r="E36" s="315">
        <v>348.32250593000003</v>
      </c>
      <c r="F36" s="363">
        <v>361.16458011999998</v>
      </c>
      <c r="G36" s="315">
        <v>275.71681454000003</v>
      </c>
      <c r="H36" s="312">
        <v>1333.5713952900001</v>
      </c>
      <c r="I36" s="75"/>
      <c r="J36" s="313">
        <v>345.90677572999999</v>
      </c>
      <c r="K36" s="313">
        <v>320.56670668999999</v>
      </c>
      <c r="L36" s="310">
        <v>307.60093613999999</v>
      </c>
      <c r="M36" s="371">
        <v>-0.14830813132949811</v>
      </c>
      <c r="N36" s="72"/>
      <c r="O36" s="313">
        <v>1057.85458075</v>
      </c>
      <c r="P36" s="310">
        <v>974.07441855999991</v>
      </c>
      <c r="Q36" s="322">
        <v>-7.9198184433442093E-2</v>
      </c>
    </row>
    <row r="37" spans="1:17" s="2" customFormat="1" x14ac:dyDescent="0.2">
      <c r="A37" s="219" t="s">
        <v>268</v>
      </c>
      <c r="B37" s="317">
        <v>98.486235090000008</v>
      </c>
      <c r="C37" s="140"/>
      <c r="D37" s="318">
        <v>-3.3788080299999996</v>
      </c>
      <c r="E37" s="318">
        <v>58.196369070000003</v>
      </c>
      <c r="F37" s="361">
        <v>41.521017010000001</v>
      </c>
      <c r="G37" s="318">
        <v>37.305810919999999</v>
      </c>
      <c r="H37" s="317">
        <v>133.64438896999999</v>
      </c>
      <c r="I37" s="71"/>
      <c r="J37" s="318">
        <v>80.641972269999997</v>
      </c>
      <c r="K37" s="318">
        <v>20.958439559999999</v>
      </c>
      <c r="L37" s="226">
        <v>-2.9853336800000001</v>
      </c>
      <c r="M37" s="367">
        <v>-1.0718993390571578</v>
      </c>
      <c r="N37" s="71"/>
      <c r="O37" s="318">
        <v>96.338578049999995</v>
      </c>
      <c r="P37" s="226">
        <v>98.615078150000002</v>
      </c>
      <c r="Q37" s="339">
        <v>2.3630202418168315E-2</v>
      </c>
    </row>
    <row r="38" spans="1:17" s="2" customFormat="1" x14ac:dyDescent="0.2">
      <c r="A38" s="269" t="s">
        <v>329</v>
      </c>
      <c r="B38" s="367">
        <v>0.99000552080926985</v>
      </c>
      <c r="C38" s="173"/>
      <c r="D38" s="334">
        <v>1.0377448654941916</v>
      </c>
      <c r="E38" s="334">
        <v>0.90050138030137838</v>
      </c>
      <c r="F38" s="368">
        <v>0.93615641217547185</v>
      </c>
      <c r="G38" s="334">
        <v>0.93730717599200919</v>
      </c>
      <c r="H38" s="367">
        <v>0.95361925663788727</v>
      </c>
      <c r="I38" s="173"/>
      <c r="J38" s="334">
        <v>0.84216206026962526</v>
      </c>
      <c r="K38" s="334">
        <v>0.99690591346730473</v>
      </c>
      <c r="L38" s="369">
        <v>1.0804664100200743</v>
      </c>
      <c r="M38" s="367">
        <v>0.14430999784460241</v>
      </c>
      <c r="N38" s="71"/>
      <c r="O38" s="334">
        <v>0.95787080027729021</v>
      </c>
      <c r="P38" s="369">
        <v>0.96834170951169429</v>
      </c>
      <c r="Q38" s="339">
        <v>1.047090923440408E-2</v>
      </c>
    </row>
    <row r="39" spans="1:17" s="2" customFormat="1" x14ac:dyDescent="0.2">
      <c r="A39" s="269" t="s">
        <v>31</v>
      </c>
      <c r="B39" s="367">
        <v>2.968566470491249E-2</v>
      </c>
      <c r="C39" s="140"/>
      <c r="D39" s="334">
        <v>1.3937678834766459E-2</v>
      </c>
      <c r="E39" s="334">
        <v>2.3633854631503422E-2</v>
      </c>
      <c r="F39" s="334">
        <v>2.3516914879431243E-2</v>
      </c>
      <c r="G39" s="334">
        <v>2.2993597623493636E-2</v>
      </c>
      <c r="H39" s="367">
        <v>2.1527380824994957E-2</v>
      </c>
      <c r="I39" s="71"/>
      <c r="J39" s="334">
        <v>2.7032928882270948E-2</v>
      </c>
      <c r="K39" s="334">
        <v>2.2004313286452859E-2</v>
      </c>
      <c r="L39" s="369">
        <v>2.3607118253498826E-2</v>
      </c>
      <c r="M39" s="367">
        <v>9.020337406758297E-5</v>
      </c>
      <c r="N39" s="71"/>
      <c r="O39" s="480">
        <v>2.0954162433268295E-2</v>
      </c>
      <c r="P39" s="478">
        <v>2.464640259792384E-2</v>
      </c>
      <c r="Q39" s="377">
        <v>3.6922401646555456E-3</v>
      </c>
    </row>
    <row r="40" spans="1:17" x14ac:dyDescent="0.2">
      <c r="B40" s="145"/>
      <c r="C40" s="75"/>
      <c r="D40" s="146"/>
      <c r="E40" s="146"/>
      <c r="F40" s="18"/>
      <c r="G40" s="146"/>
      <c r="H40" s="145"/>
      <c r="I40" s="75"/>
      <c r="J40" s="191"/>
      <c r="K40" s="191"/>
      <c r="L40" s="191"/>
      <c r="M40" s="482"/>
      <c r="N40" s="72"/>
      <c r="O40" s="191"/>
      <c r="P40" s="191"/>
      <c r="Q40" s="962" t="s">
        <v>336</v>
      </c>
    </row>
    <row r="41" spans="1:17" ht="12.75" customHeight="1" x14ac:dyDescent="0.2">
      <c r="B41" s="145"/>
      <c r="C41" s="75"/>
      <c r="D41" s="146"/>
      <c r="E41" s="146"/>
      <c r="F41" s="18"/>
      <c r="G41" s="146"/>
      <c r="H41" s="145"/>
      <c r="I41" s="75"/>
      <c r="J41" s="191"/>
      <c r="K41" s="191"/>
      <c r="L41" s="191"/>
      <c r="M41" s="962" t="s">
        <v>339</v>
      </c>
      <c r="N41" s="72"/>
      <c r="O41" s="191"/>
      <c r="P41" s="191"/>
      <c r="Q41" s="962"/>
    </row>
    <row r="42" spans="1:17" ht="15" customHeight="1" thickBot="1" x14ac:dyDescent="0.3">
      <c r="A42" s="61" t="s">
        <v>265</v>
      </c>
      <c r="B42" s="324" t="s">
        <v>17</v>
      </c>
      <c r="C42" s="172"/>
      <c r="D42" s="481" t="s">
        <v>18</v>
      </c>
      <c r="E42" s="481" t="s">
        <v>19</v>
      </c>
      <c r="F42" s="439" t="s">
        <v>20</v>
      </c>
      <c r="G42" s="481" t="s">
        <v>232</v>
      </c>
      <c r="H42" s="324" t="s">
        <v>231</v>
      </c>
      <c r="I42" s="157"/>
      <c r="J42" s="481" t="s">
        <v>236</v>
      </c>
      <c r="K42" s="481" t="s">
        <v>234</v>
      </c>
      <c r="L42" s="437" t="s">
        <v>233</v>
      </c>
      <c r="M42" s="968"/>
      <c r="N42" s="185"/>
      <c r="O42" s="481" t="s">
        <v>334</v>
      </c>
      <c r="P42" s="437" t="s">
        <v>335</v>
      </c>
      <c r="Q42" s="968"/>
    </row>
    <row r="43" spans="1:17" s="2" customFormat="1" ht="13.5" thickTop="1" x14ac:dyDescent="0.2">
      <c r="A43" s="219" t="s">
        <v>29</v>
      </c>
      <c r="B43" s="376">
        <v>4612.4435742400001</v>
      </c>
      <c r="C43" s="140"/>
      <c r="D43" s="375">
        <v>1074.60621485</v>
      </c>
      <c r="E43" s="375">
        <v>1067.3919791200001</v>
      </c>
      <c r="F43" s="373">
        <v>1046.59455486</v>
      </c>
      <c r="G43" s="375">
        <v>1162.4471686099998</v>
      </c>
      <c r="H43" s="376">
        <v>4351.03991744</v>
      </c>
      <c r="I43" s="71"/>
      <c r="J43" s="375">
        <v>1052.0002717100001</v>
      </c>
      <c r="K43" s="375">
        <v>1149.9496074599999</v>
      </c>
      <c r="L43" s="235">
        <v>1123.80145161</v>
      </c>
      <c r="M43" s="374">
        <v>7.3769633514219543E-2</v>
      </c>
      <c r="N43" s="71"/>
      <c r="O43" s="375">
        <v>3188.5927488299999</v>
      </c>
      <c r="P43" s="235">
        <v>3325.75133078</v>
      </c>
      <c r="Q43" s="355">
        <v>4.3015396682542201E-2</v>
      </c>
    </row>
    <row r="44" spans="1:17" x14ac:dyDescent="0.2">
      <c r="A44" s="218" t="s">
        <v>30</v>
      </c>
      <c r="B44" s="312">
        <v>3492.8831620000001</v>
      </c>
      <c r="C44" s="94"/>
      <c r="D44" s="315">
        <v>811.81588998000007</v>
      </c>
      <c r="E44" s="315">
        <v>816.67289526000002</v>
      </c>
      <c r="F44" s="363">
        <v>803.91941302999999</v>
      </c>
      <c r="G44" s="315">
        <v>919.37739684000007</v>
      </c>
      <c r="H44" s="312">
        <v>3351.78559511</v>
      </c>
      <c r="I44" s="75"/>
      <c r="J44" s="313">
        <v>806.61336400999994</v>
      </c>
      <c r="K44" s="313">
        <v>878.53028226999993</v>
      </c>
      <c r="L44" s="310">
        <v>835.94132439999998</v>
      </c>
      <c r="M44" s="371">
        <v>3.9832240459660391E-2</v>
      </c>
      <c r="N44" s="72"/>
      <c r="O44" s="313">
        <v>2432.40819827</v>
      </c>
      <c r="P44" s="310">
        <v>2521.08497068</v>
      </c>
      <c r="Q44" s="322">
        <v>3.6456369647606651E-2</v>
      </c>
    </row>
    <row r="45" spans="1:17" s="2" customFormat="1" x14ac:dyDescent="0.2">
      <c r="A45" s="219" t="s">
        <v>268</v>
      </c>
      <c r="B45" s="317">
        <v>131.35816865000001</v>
      </c>
      <c r="C45" s="140"/>
      <c r="D45" s="318">
        <v>35.607632659999993</v>
      </c>
      <c r="E45" s="318">
        <v>4.0772637000000005</v>
      </c>
      <c r="F45" s="361">
        <v>32.012174809999998</v>
      </c>
      <c r="G45" s="318">
        <v>-2.1694872900000002</v>
      </c>
      <c r="H45" s="317">
        <v>69.527583879999995</v>
      </c>
      <c r="I45" s="71"/>
      <c r="J45" s="318">
        <v>56.055653630000002</v>
      </c>
      <c r="K45" s="318">
        <v>-0.16933713</v>
      </c>
      <c r="L45" s="226">
        <v>79.327206140000001</v>
      </c>
      <c r="M45" s="367">
        <v>1.478032392701407</v>
      </c>
      <c r="N45" s="71"/>
      <c r="O45" s="318">
        <v>71.697071170000001</v>
      </c>
      <c r="P45" s="226">
        <v>135.21352263999998</v>
      </c>
      <c r="Q45" s="339">
        <v>0.88590022484177822</v>
      </c>
    </row>
    <row r="46" spans="1:17" s="2" customFormat="1" x14ac:dyDescent="0.2">
      <c r="A46" s="269" t="s">
        <v>31</v>
      </c>
      <c r="B46" s="367">
        <v>3.6597857385783979E-2</v>
      </c>
      <c r="C46" s="140"/>
      <c r="D46" s="334">
        <v>2.42569046555649E-2</v>
      </c>
      <c r="E46" s="334">
        <v>2.9963742882336143E-2</v>
      </c>
      <c r="F46" s="334">
        <v>5.5093230260375284E-2</v>
      </c>
      <c r="G46" s="334">
        <v>3.7694655163025968E-2</v>
      </c>
      <c r="H46" s="367">
        <v>3.6760825393357406E-2</v>
      </c>
      <c r="I46" s="71"/>
      <c r="J46" s="334">
        <v>4.6201818858620201E-2</v>
      </c>
      <c r="K46" s="334">
        <v>3.8854502114084304E-2</v>
      </c>
      <c r="L46" s="369">
        <v>3.5355236557197883E-2</v>
      </c>
      <c r="M46" s="367">
        <v>-1.9737993703177401E-2</v>
      </c>
      <c r="N46" s="71"/>
      <c r="O46" s="480">
        <v>3.6412677422918545E-2</v>
      </c>
      <c r="P46" s="478">
        <v>3.9945845142002889E-2</v>
      </c>
      <c r="Q46" s="377">
        <v>3.5331677190843444E-3</v>
      </c>
    </row>
    <row r="47" spans="1:17" x14ac:dyDescent="0.2">
      <c r="B47" s="145"/>
      <c r="C47" s="75"/>
      <c r="D47" s="146"/>
      <c r="E47" s="146"/>
      <c r="F47" s="18"/>
      <c r="G47" s="146"/>
      <c r="H47" s="145"/>
      <c r="I47" s="75"/>
      <c r="J47" s="191"/>
      <c r="K47" s="191"/>
      <c r="L47" s="191"/>
      <c r="M47" s="482"/>
      <c r="N47" s="72"/>
      <c r="O47" s="191"/>
      <c r="P47" s="191"/>
      <c r="Q47" s="962" t="s">
        <v>336</v>
      </c>
    </row>
    <row r="48" spans="1:17" ht="12.75" customHeight="1" x14ac:dyDescent="0.2">
      <c r="B48" s="145"/>
      <c r="C48" s="75"/>
      <c r="D48" s="146"/>
      <c r="E48" s="146"/>
      <c r="F48" s="18"/>
      <c r="G48" s="146"/>
      <c r="H48" s="145"/>
      <c r="I48" s="75"/>
      <c r="J48" s="191"/>
      <c r="K48" s="191"/>
      <c r="L48" s="191"/>
      <c r="M48" s="962" t="s">
        <v>339</v>
      </c>
      <c r="N48" s="72"/>
      <c r="O48" s="191"/>
      <c r="P48" s="191"/>
      <c r="Q48" s="962"/>
    </row>
    <row r="49" spans="1:17" ht="15" customHeight="1" thickBot="1" x14ac:dyDescent="0.3">
      <c r="A49" s="62" t="s">
        <v>32</v>
      </c>
      <c r="B49" s="404" t="s">
        <v>17</v>
      </c>
      <c r="C49" s="172"/>
      <c r="D49" s="414" t="s">
        <v>18</v>
      </c>
      <c r="E49" s="414" t="s">
        <v>19</v>
      </c>
      <c r="F49" s="417" t="s">
        <v>20</v>
      </c>
      <c r="G49" s="414" t="s">
        <v>232</v>
      </c>
      <c r="H49" s="404" t="s">
        <v>231</v>
      </c>
      <c r="I49" s="157"/>
      <c r="J49" s="414" t="s">
        <v>236</v>
      </c>
      <c r="K49" s="414" t="s">
        <v>234</v>
      </c>
      <c r="L49" s="420" t="s">
        <v>233</v>
      </c>
      <c r="M49" s="963"/>
      <c r="N49" s="185"/>
      <c r="O49" s="414" t="s">
        <v>334</v>
      </c>
      <c r="P49" s="420" t="s">
        <v>335</v>
      </c>
      <c r="Q49" s="963"/>
    </row>
    <row r="50" spans="1:17" s="2" customFormat="1" x14ac:dyDescent="0.2">
      <c r="A50" s="219" t="s">
        <v>4</v>
      </c>
      <c r="B50" s="376">
        <v>6110.6823275099996</v>
      </c>
      <c r="C50" s="140"/>
      <c r="D50" s="375">
        <v>1513.37195782</v>
      </c>
      <c r="E50" s="375">
        <v>1244.31821367</v>
      </c>
      <c r="F50" s="373">
        <v>1282.1514269299998</v>
      </c>
      <c r="G50" s="375">
        <v>1486.72052906</v>
      </c>
      <c r="H50" s="376">
        <v>5526.5621274800005</v>
      </c>
      <c r="I50" s="71"/>
      <c r="J50" s="375">
        <v>1519.4876265100002</v>
      </c>
      <c r="K50" s="375">
        <v>1532.4633402300001</v>
      </c>
      <c r="L50" s="235">
        <v>1489.2279185900002</v>
      </c>
      <c r="M50" s="374">
        <v>0.16150704769391164</v>
      </c>
      <c r="N50" s="71"/>
      <c r="O50" s="375">
        <v>4039.8415984199996</v>
      </c>
      <c r="P50" s="235">
        <v>4541.1788853299995</v>
      </c>
      <c r="Q50" s="355">
        <v>0.12409825353203828</v>
      </c>
    </row>
    <row r="51" spans="1:17" x14ac:dyDescent="0.2">
      <c r="A51" s="218" t="s">
        <v>5</v>
      </c>
      <c r="B51" s="312">
        <v>5342.6523901900009</v>
      </c>
      <c r="C51" s="94"/>
      <c r="D51" s="315">
        <v>1340.5066469000001</v>
      </c>
      <c r="E51" s="315">
        <v>1167.3214216199999</v>
      </c>
      <c r="F51" s="363">
        <v>1170.1834911299998</v>
      </c>
      <c r="G51" s="315">
        <v>1272.43160588</v>
      </c>
      <c r="H51" s="312">
        <v>4950.4431655300004</v>
      </c>
      <c r="I51" s="75"/>
      <c r="J51" s="313">
        <v>1309.40122778</v>
      </c>
      <c r="K51" s="313">
        <v>1320.6552004099999</v>
      </c>
      <c r="L51" s="310">
        <v>1292.56809329</v>
      </c>
      <c r="M51" s="371">
        <v>0.10458582187125051</v>
      </c>
      <c r="N51" s="72"/>
      <c r="O51" s="313">
        <v>3678.01155965</v>
      </c>
      <c r="P51" s="310">
        <v>3922.6245214800001</v>
      </c>
      <c r="Q51" s="322">
        <v>6.6506849655817157E-2</v>
      </c>
    </row>
    <row r="52" spans="1:17" s="2" customFormat="1" x14ac:dyDescent="0.2">
      <c r="A52" s="219" t="s">
        <v>259</v>
      </c>
      <c r="B52" s="317">
        <v>283.31914619999998</v>
      </c>
      <c r="C52" s="140"/>
      <c r="D52" s="318">
        <v>75.289248680000014</v>
      </c>
      <c r="E52" s="318">
        <v>80.906852970000003</v>
      </c>
      <c r="F52" s="361">
        <v>63.823049409999996</v>
      </c>
      <c r="G52" s="318">
        <v>46.254644890000002</v>
      </c>
      <c r="H52" s="317">
        <v>266.27379594999996</v>
      </c>
      <c r="I52" s="71"/>
      <c r="J52" s="318">
        <v>87.158080170000005</v>
      </c>
      <c r="K52" s="318">
        <v>85.57996335</v>
      </c>
      <c r="L52" s="226">
        <v>54.20636287</v>
      </c>
      <c r="M52" s="367">
        <v>-0.15067732784471474</v>
      </c>
      <c r="N52" s="71"/>
      <c r="O52" s="318">
        <v>220.01915106000001</v>
      </c>
      <c r="P52" s="226">
        <v>226.94440638999998</v>
      </c>
      <c r="Q52" s="339">
        <v>3.1475693350491239E-2</v>
      </c>
    </row>
    <row r="53" spans="1:17" s="2" customFormat="1" x14ac:dyDescent="0.2">
      <c r="A53" s="219" t="s">
        <v>27</v>
      </c>
      <c r="B53" s="317">
        <v>164.27602906000001</v>
      </c>
      <c r="C53" s="140"/>
      <c r="D53" s="318">
        <v>43.278053369999995</v>
      </c>
      <c r="E53" s="318">
        <v>45.678759110000001</v>
      </c>
      <c r="F53" s="361">
        <v>37.856555440000001</v>
      </c>
      <c r="G53" s="318">
        <v>33.354213199999997</v>
      </c>
      <c r="H53" s="317">
        <v>160.16758111999999</v>
      </c>
      <c r="I53" s="71"/>
      <c r="J53" s="318">
        <v>53.751498470000001</v>
      </c>
      <c r="K53" s="318">
        <v>50.312953450000002</v>
      </c>
      <c r="L53" s="226">
        <v>31.19328561</v>
      </c>
      <c r="M53" s="367">
        <v>-0.1760136323168868</v>
      </c>
      <c r="N53" s="71"/>
      <c r="O53" s="318">
        <v>126.81336792</v>
      </c>
      <c r="P53" s="226">
        <v>135.25773753000001</v>
      </c>
      <c r="Q53" s="339">
        <v>6.6588954685969121E-2</v>
      </c>
    </row>
    <row r="54" spans="1:17" s="2" customFormat="1" x14ac:dyDescent="0.2">
      <c r="A54" s="269" t="s">
        <v>302</v>
      </c>
      <c r="B54" s="367">
        <v>0.9548731311425307</v>
      </c>
      <c r="C54" s="173"/>
      <c r="D54" s="334">
        <v>0.96620371958557716</v>
      </c>
      <c r="E54" s="334">
        <v>0.91796357284106578</v>
      </c>
      <c r="F54" s="368">
        <v>0.95932528633939784</v>
      </c>
      <c r="G54" s="334">
        <v>0.96108945056071693</v>
      </c>
      <c r="H54" s="367">
        <v>0.95160876430511099</v>
      </c>
      <c r="I54" s="173"/>
      <c r="J54" s="334">
        <v>0.93853127954603299</v>
      </c>
      <c r="K54" s="334">
        <v>0.91841839936540648</v>
      </c>
      <c r="L54" s="369">
        <v>0.96991849118030804</v>
      </c>
      <c r="M54" s="367">
        <v>1.0593204840910198E-2</v>
      </c>
      <c r="N54" s="71"/>
      <c r="O54" s="334">
        <v>0.94848572429525202</v>
      </c>
      <c r="P54" s="369">
        <v>0.94279806101313146</v>
      </c>
      <c r="Q54" s="339">
        <v>-5.6876632821205586E-3</v>
      </c>
    </row>
    <row r="55" spans="1:17" s="2" customFormat="1" x14ac:dyDescent="0.2">
      <c r="A55" s="269" t="s">
        <v>25</v>
      </c>
      <c r="B55" s="367">
        <v>3.3195559308561488E-2</v>
      </c>
      <c r="C55" s="140"/>
      <c r="D55" s="334">
        <v>2.981494455219574E-2</v>
      </c>
      <c r="E55" s="334">
        <v>2.546160091282482E-2</v>
      </c>
      <c r="F55" s="334">
        <v>2.4996551064215944E-2</v>
      </c>
      <c r="G55" s="334">
        <v>2.5073783870034092E-2</v>
      </c>
      <c r="H55" s="367">
        <v>2.553473651077216E-2</v>
      </c>
      <c r="I55" s="71"/>
      <c r="J55" s="334">
        <v>2.9133007558705019E-2</v>
      </c>
      <c r="K55" s="334">
        <v>2.8471357416633567E-2</v>
      </c>
      <c r="L55" s="369">
        <v>2.3709137318609876E-2</v>
      </c>
      <c r="M55" s="367">
        <v>-1.2874137456060676E-3</v>
      </c>
      <c r="N55" s="71"/>
      <c r="O55" s="480">
        <v>2.6159255227629106E-2</v>
      </c>
      <c r="P55" s="478">
        <v>2.7023506864462435E-2</v>
      </c>
      <c r="Q55" s="377">
        <v>8.6425163683332903E-4</v>
      </c>
    </row>
    <row r="56" spans="1:17" ht="12.6" customHeight="1" x14ac:dyDescent="0.2">
      <c r="B56" s="145"/>
      <c r="C56" s="75"/>
      <c r="D56" s="146"/>
      <c r="E56" s="146"/>
      <c r="F56" s="18"/>
      <c r="G56" s="146"/>
      <c r="H56" s="145"/>
      <c r="I56" s="75"/>
      <c r="J56" s="191"/>
      <c r="K56" s="191"/>
      <c r="L56" s="191"/>
      <c r="M56" s="482"/>
      <c r="N56" s="72"/>
      <c r="O56" s="191"/>
      <c r="P56" s="191"/>
      <c r="Q56" s="962" t="s">
        <v>336</v>
      </c>
    </row>
    <row r="57" spans="1:17" ht="12.75" customHeight="1" x14ac:dyDescent="0.2">
      <c r="B57" s="145"/>
      <c r="C57" s="75"/>
      <c r="D57" s="146"/>
      <c r="E57" s="146"/>
      <c r="F57" s="18"/>
      <c r="G57" s="146"/>
      <c r="H57" s="145"/>
      <c r="I57" s="75"/>
      <c r="J57" s="191"/>
      <c r="K57" s="191"/>
      <c r="L57" s="191"/>
      <c r="M57" s="962" t="s">
        <v>339</v>
      </c>
      <c r="N57" s="72"/>
      <c r="O57" s="191"/>
      <c r="P57" s="191"/>
      <c r="Q57" s="962"/>
    </row>
    <row r="58" spans="1:17" ht="15" customHeight="1" thickBot="1" x14ac:dyDescent="0.3">
      <c r="A58" s="63" t="s">
        <v>33</v>
      </c>
      <c r="B58" s="404" t="s">
        <v>17</v>
      </c>
      <c r="C58" s="172"/>
      <c r="D58" s="414" t="s">
        <v>18</v>
      </c>
      <c r="E58" s="414" t="s">
        <v>19</v>
      </c>
      <c r="F58" s="417" t="s">
        <v>20</v>
      </c>
      <c r="G58" s="414" t="s">
        <v>232</v>
      </c>
      <c r="H58" s="404" t="s">
        <v>231</v>
      </c>
      <c r="I58" s="157"/>
      <c r="J58" s="414" t="s">
        <v>236</v>
      </c>
      <c r="K58" s="414" t="s">
        <v>234</v>
      </c>
      <c r="L58" s="420" t="s">
        <v>233</v>
      </c>
      <c r="M58" s="963"/>
      <c r="N58" s="185"/>
      <c r="O58" s="414" t="s">
        <v>334</v>
      </c>
      <c r="P58" s="420" t="s">
        <v>335</v>
      </c>
      <c r="Q58" s="963"/>
    </row>
    <row r="59" spans="1:17" s="2" customFormat="1" x14ac:dyDescent="0.2">
      <c r="A59" s="219" t="s">
        <v>4</v>
      </c>
      <c r="B59" s="376">
        <v>18525.172423749998</v>
      </c>
      <c r="C59" s="140"/>
      <c r="D59" s="375">
        <v>5936.6337854800004</v>
      </c>
      <c r="E59" s="375">
        <v>3819.52642053</v>
      </c>
      <c r="F59" s="373">
        <v>3961.8106181399999</v>
      </c>
      <c r="G59" s="375">
        <v>4319.6264650600006</v>
      </c>
      <c r="H59" s="376">
        <v>18037.59728921</v>
      </c>
      <c r="I59" s="71"/>
      <c r="J59" s="375">
        <v>6063.6081592199998</v>
      </c>
      <c r="K59" s="375">
        <v>4407.0390903400003</v>
      </c>
      <c r="L59" s="235">
        <v>4530.0939882299999</v>
      </c>
      <c r="M59" s="374">
        <v>0.14344031678041164</v>
      </c>
      <c r="N59" s="71"/>
      <c r="O59" s="375">
        <v>13717.970824150001</v>
      </c>
      <c r="P59" s="235">
        <v>15000.74123779</v>
      </c>
      <c r="Q59" s="355">
        <v>9.3510215911942821E-2</v>
      </c>
    </row>
    <row r="60" spans="1:17" x14ac:dyDescent="0.2">
      <c r="A60" s="218" t="s">
        <v>5</v>
      </c>
      <c r="B60" s="312">
        <v>13290.380824360003</v>
      </c>
      <c r="C60" s="94"/>
      <c r="D60" s="315">
        <v>3226.6700568900001</v>
      </c>
      <c r="E60" s="315">
        <v>3066.01057614</v>
      </c>
      <c r="F60" s="363">
        <v>3127.2155979599997</v>
      </c>
      <c r="G60" s="315">
        <v>3223.4401281700002</v>
      </c>
      <c r="H60" s="312">
        <v>12643.336359159999</v>
      </c>
      <c r="I60" s="75"/>
      <c r="J60" s="313">
        <v>3257.3424447699999</v>
      </c>
      <c r="K60" s="313">
        <v>3378.2360923400001</v>
      </c>
      <c r="L60" s="310">
        <v>3277.2742382399997</v>
      </c>
      <c r="M60" s="371">
        <v>4.7984744121220439E-2</v>
      </c>
      <c r="N60" s="72"/>
      <c r="O60" s="313">
        <v>9419.8962309899998</v>
      </c>
      <c r="P60" s="310">
        <v>9912.8527753500002</v>
      </c>
      <c r="Q60" s="322">
        <v>5.2331419823739643E-2</v>
      </c>
    </row>
    <row r="61" spans="1:17" s="2" customFormat="1" x14ac:dyDescent="0.2">
      <c r="A61" s="219" t="s">
        <v>259</v>
      </c>
      <c r="B61" s="317">
        <v>672.62190248000002</v>
      </c>
      <c r="C61" s="140"/>
      <c r="D61" s="318">
        <v>137.74796624000001</v>
      </c>
      <c r="E61" s="318">
        <v>130.74748712000002</v>
      </c>
      <c r="F61" s="361">
        <v>147.49087055999999</v>
      </c>
      <c r="G61" s="318">
        <v>101.70587362000001</v>
      </c>
      <c r="H61" s="317">
        <v>517.69219753999994</v>
      </c>
      <c r="I61" s="71"/>
      <c r="J61" s="318">
        <v>274.44744828</v>
      </c>
      <c r="K61" s="318">
        <v>152.61711981000002</v>
      </c>
      <c r="L61" s="226">
        <v>184.51515916999998</v>
      </c>
      <c r="M61" s="367">
        <v>0.25102766340333132</v>
      </c>
      <c r="N61" s="71"/>
      <c r="O61" s="318">
        <v>415.98632392000002</v>
      </c>
      <c r="P61" s="226">
        <v>611.57972726000003</v>
      </c>
      <c r="Q61" s="339">
        <v>0.47019190798593502</v>
      </c>
    </row>
    <row r="62" spans="1:17" s="2" customFormat="1" x14ac:dyDescent="0.2">
      <c r="A62" s="219" t="s">
        <v>269</v>
      </c>
      <c r="B62" s="317">
        <v>400.20841307000001</v>
      </c>
      <c r="C62" s="140"/>
      <c r="D62" s="318">
        <v>80.156108339999989</v>
      </c>
      <c r="E62" s="318">
        <v>79.134266600000004</v>
      </c>
      <c r="F62" s="361">
        <v>79.963157480000007</v>
      </c>
      <c r="G62" s="318">
        <v>86.76493606999999</v>
      </c>
      <c r="H62" s="317">
        <v>326.01846849000003</v>
      </c>
      <c r="I62" s="71"/>
      <c r="J62" s="318">
        <v>176.88339120000001</v>
      </c>
      <c r="K62" s="318">
        <v>92.393712149999999</v>
      </c>
      <c r="L62" s="226">
        <v>97.140864460000017</v>
      </c>
      <c r="M62" s="367">
        <v>0.21482026875059823</v>
      </c>
      <c r="N62" s="71"/>
      <c r="O62" s="318">
        <v>239.25353242</v>
      </c>
      <c r="P62" s="226">
        <v>366.41796781000005</v>
      </c>
      <c r="Q62" s="339">
        <v>0.53150494416428495</v>
      </c>
    </row>
    <row r="63" spans="1:17" s="2" customFormat="1" x14ac:dyDescent="0.2">
      <c r="A63" s="269" t="s">
        <v>302</v>
      </c>
      <c r="B63" s="367">
        <v>0.98347070090313438</v>
      </c>
      <c r="C63" s="173"/>
      <c r="D63" s="334">
        <v>0.99765961023690641</v>
      </c>
      <c r="E63" s="334">
        <v>0.97711001883136417</v>
      </c>
      <c r="F63" s="368">
        <v>0.99169908421826958</v>
      </c>
      <c r="G63" s="334">
        <v>0.98925657258456978</v>
      </c>
      <c r="H63" s="367">
        <v>0.9890395013829737</v>
      </c>
      <c r="I63" s="173"/>
      <c r="J63" s="334">
        <v>0.94109700087221049</v>
      </c>
      <c r="K63" s="334">
        <v>0.95678820650345497</v>
      </c>
      <c r="L63" s="369">
        <v>0.99493576931508032</v>
      </c>
      <c r="M63" s="367">
        <v>3.236685096810743E-3</v>
      </c>
      <c r="N63" s="71"/>
      <c r="O63" s="334">
        <v>0.98897019720526425</v>
      </c>
      <c r="P63" s="369">
        <v>0.96471715110877465</v>
      </c>
      <c r="Q63" s="339">
        <v>-2.4253046096489594E-2</v>
      </c>
    </row>
    <row r="64" spans="1:17" s="2" customFormat="1" x14ac:dyDescent="0.2">
      <c r="A64" s="269" t="s">
        <v>25</v>
      </c>
      <c r="B64" s="367">
        <v>3.520020207865357E-2</v>
      </c>
      <c r="C64" s="140"/>
      <c r="D64" s="334">
        <v>2.3454611159019124E-2</v>
      </c>
      <c r="E64" s="334">
        <v>2.9072215513079262E-2</v>
      </c>
      <c r="F64" s="334">
        <v>4.5153250295154164E-2</v>
      </c>
      <c r="G64" s="334">
        <v>3.4270298490929871E-2</v>
      </c>
      <c r="H64" s="367">
        <v>3.2875438911333252E-2</v>
      </c>
      <c r="I64" s="71"/>
      <c r="J64" s="334">
        <v>4.0463772490872497E-2</v>
      </c>
      <c r="K64" s="334">
        <v>3.4258922774012206E-2</v>
      </c>
      <c r="L64" s="369">
        <v>3.1834194321185685E-2</v>
      </c>
      <c r="M64" s="367">
        <v>-1.3319055973968479E-2</v>
      </c>
      <c r="N64" s="71"/>
      <c r="O64" s="480">
        <v>3.2458044806069425E-2</v>
      </c>
      <c r="P64" s="478">
        <v>3.5436482401344116E-2</v>
      </c>
      <c r="Q64" s="377">
        <v>2.9784375952746911E-3</v>
      </c>
    </row>
    <row r="65" spans="1:17" x14ac:dyDescent="0.2">
      <c r="B65" s="145"/>
      <c r="C65" s="75"/>
      <c r="D65" s="146"/>
      <c r="E65" s="146"/>
      <c r="F65" s="18"/>
      <c r="G65" s="146"/>
      <c r="H65" s="145"/>
      <c r="I65" s="75"/>
      <c r="J65" s="191"/>
      <c r="K65" s="191"/>
      <c r="L65" s="191"/>
      <c r="M65" s="482"/>
      <c r="N65" s="72"/>
      <c r="O65" s="191"/>
      <c r="P65" s="191"/>
      <c r="Q65" s="962" t="s">
        <v>336</v>
      </c>
    </row>
    <row r="66" spans="1:17" ht="12.75" customHeight="1" x14ac:dyDescent="0.2">
      <c r="B66" s="145"/>
      <c r="C66" s="75"/>
      <c r="D66" s="146"/>
      <c r="E66" s="146"/>
      <c r="F66" s="18"/>
      <c r="G66" s="146"/>
      <c r="H66" s="145"/>
      <c r="I66" s="75"/>
      <c r="J66" s="191"/>
      <c r="K66" s="191"/>
      <c r="L66" s="191"/>
      <c r="M66" s="962" t="s">
        <v>339</v>
      </c>
      <c r="N66" s="72"/>
      <c r="O66" s="191"/>
      <c r="P66" s="191"/>
      <c r="Q66" s="962"/>
    </row>
    <row r="67" spans="1:17" ht="15" customHeight="1" thickBot="1" x14ac:dyDescent="0.3">
      <c r="A67" s="64" t="s">
        <v>34</v>
      </c>
      <c r="B67" s="404" t="s">
        <v>17</v>
      </c>
      <c r="C67" s="172"/>
      <c r="D67" s="414" t="s">
        <v>18</v>
      </c>
      <c r="E67" s="414" t="s">
        <v>19</v>
      </c>
      <c r="F67" s="417" t="s">
        <v>20</v>
      </c>
      <c r="G67" s="416" t="s">
        <v>324</v>
      </c>
      <c r="H67" s="385" t="s">
        <v>325</v>
      </c>
      <c r="I67" s="157"/>
      <c r="J67" s="414" t="s">
        <v>326</v>
      </c>
      <c r="K67" s="414" t="s">
        <v>234</v>
      </c>
      <c r="L67" s="420" t="s">
        <v>233</v>
      </c>
      <c r="M67" s="963"/>
      <c r="N67" s="185"/>
      <c r="O67" s="414" t="s">
        <v>334</v>
      </c>
      <c r="P67" s="420" t="s">
        <v>335</v>
      </c>
      <c r="Q67" s="963"/>
    </row>
    <row r="68" spans="1:17" s="2" customFormat="1" x14ac:dyDescent="0.2">
      <c r="A68" s="219" t="s">
        <v>4</v>
      </c>
      <c r="B68" s="376">
        <v>22597.639581009997</v>
      </c>
      <c r="C68" s="140"/>
      <c r="D68" s="375">
        <v>6975.2891961899995</v>
      </c>
      <c r="E68" s="375">
        <v>6170.8467654800006</v>
      </c>
      <c r="F68" s="373">
        <v>6148.7794107399995</v>
      </c>
      <c r="G68" s="375">
        <v>5475.4258887599999</v>
      </c>
      <c r="H68" s="376">
        <v>24770.341261169997</v>
      </c>
      <c r="I68" s="71"/>
      <c r="J68" s="375">
        <v>7809.2632541000003</v>
      </c>
      <c r="K68" s="375">
        <v>6655.3357336699992</v>
      </c>
      <c r="L68" s="235">
        <v>7155.0472148199997</v>
      </c>
      <c r="M68" s="374">
        <v>0.16365326138100908</v>
      </c>
      <c r="N68" s="71"/>
      <c r="O68" s="375">
        <v>19294.915372410003</v>
      </c>
      <c r="P68" s="235">
        <v>21619.64620259</v>
      </c>
      <c r="Q68" s="355">
        <v>0.12048411642707452</v>
      </c>
    </row>
    <row r="69" spans="1:17" x14ac:dyDescent="0.2">
      <c r="A69" s="218" t="s">
        <v>5</v>
      </c>
      <c r="B69" s="312">
        <v>19729.557808860001</v>
      </c>
      <c r="C69" s="94"/>
      <c r="D69" s="315">
        <v>5090.8003593500007</v>
      </c>
      <c r="E69" s="315">
        <v>5287.1661623999998</v>
      </c>
      <c r="F69" s="363">
        <v>5393.5159689900001</v>
      </c>
      <c r="G69" s="315">
        <v>5589.0859339500012</v>
      </c>
      <c r="H69" s="312">
        <v>21360.568424690002</v>
      </c>
      <c r="I69" s="75"/>
      <c r="J69" s="313">
        <v>5692.7072624700004</v>
      </c>
      <c r="K69" s="313">
        <v>5822.4359501000008</v>
      </c>
      <c r="L69" s="310">
        <v>6118.4640995500004</v>
      </c>
      <c r="M69" s="371">
        <v>0.13441104739989401</v>
      </c>
      <c r="N69" s="72"/>
      <c r="O69" s="313">
        <v>15771.482490740002</v>
      </c>
      <c r="P69" s="310">
        <v>17633.607312119999</v>
      </c>
      <c r="Q69" s="322">
        <v>0.11806910494770019</v>
      </c>
    </row>
    <row r="70" spans="1:17" s="2" customFormat="1" x14ac:dyDescent="0.2">
      <c r="A70" s="219" t="s">
        <v>259</v>
      </c>
      <c r="B70" s="317">
        <v>1817.67682079</v>
      </c>
      <c r="C70" s="140"/>
      <c r="D70" s="318">
        <v>427.31484758000005</v>
      </c>
      <c r="E70" s="318">
        <v>81.961540620000008</v>
      </c>
      <c r="F70" s="361">
        <v>406.17614140999996</v>
      </c>
      <c r="G70" s="318">
        <v>314.93399757999998</v>
      </c>
      <c r="H70" s="317">
        <v>1230.3865271900002</v>
      </c>
      <c r="I70" s="71"/>
      <c r="J70" s="318">
        <v>408.303113</v>
      </c>
      <c r="K70" s="318">
        <v>555.88954983000008</v>
      </c>
      <c r="L70" s="226">
        <v>325.76181234000001</v>
      </c>
      <c r="M70" s="367">
        <v>-0.19797895757946202</v>
      </c>
      <c r="N70" s="71"/>
      <c r="O70" s="318">
        <v>915.45252960999994</v>
      </c>
      <c r="P70" s="226">
        <v>1289.9544751699998</v>
      </c>
      <c r="Q70" s="339">
        <v>0.40908942129369041</v>
      </c>
    </row>
    <row r="71" spans="1:17" s="2" customFormat="1" x14ac:dyDescent="0.2">
      <c r="A71" s="219" t="s">
        <v>269</v>
      </c>
      <c r="B71" s="317">
        <v>618.57712094999999</v>
      </c>
      <c r="C71" s="140"/>
      <c r="D71" s="318">
        <v>148.6962437</v>
      </c>
      <c r="E71" s="318">
        <v>51.332304960000002</v>
      </c>
      <c r="F71" s="361">
        <v>134.16182619</v>
      </c>
      <c r="G71" s="318">
        <v>107.45786459</v>
      </c>
      <c r="H71" s="317">
        <v>441.64823944</v>
      </c>
      <c r="I71" s="71"/>
      <c r="J71" s="318">
        <v>153.47882075999999</v>
      </c>
      <c r="K71" s="318">
        <v>182.59082983999997</v>
      </c>
      <c r="L71" s="226">
        <v>91.112217580000006</v>
      </c>
      <c r="M71" s="367">
        <v>-0.32087822469733773</v>
      </c>
      <c r="N71" s="71"/>
      <c r="O71" s="318">
        <v>334.19037485000001</v>
      </c>
      <c r="P71" s="226">
        <v>427.18186817999998</v>
      </c>
      <c r="Q71" s="339">
        <v>0.27825904133755741</v>
      </c>
    </row>
    <row r="72" spans="1:17" s="2" customFormat="1" x14ac:dyDescent="0.2">
      <c r="A72" s="269" t="s">
        <v>25</v>
      </c>
      <c r="B72" s="367">
        <v>3.5133047367629011E-2</v>
      </c>
      <c r="C72" s="140"/>
      <c r="D72" s="334">
        <v>3.2837361057615921E-2</v>
      </c>
      <c r="E72" s="334">
        <v>2.3200738547668992E-2</v>
      </c>
      <c r="F72" s="334">
        <v>3.0699822200771162E-2</v>
      </c>
      <c r="G72" s="334">
        <v>3.6755265330963766E-2</v>
      </c>
      <c r="H72" s="367">
        <v>3.0975625802491111E-2</v>
      </c>
      <c r="I72" s="71"/>
      <c r="J72" s="334">
        <v>2.5421733402666697E-2</v>
      </c>
      <c r="K72" s="334">
        <v>2.9990946489094217E-2</v>
      </c>
      <c r="L72" s="369">
        <v>3.3976052385205062E-2</v>
      </c>
      <c r="M72" s="367">
        <v>0.10671821364332211</v>
      </c>
      <c r="N72" s="71"/>
      <c r="O72" s="480">
        <v>2.8923858859500367E-2</v>
      </c>
      <c r="P72" s="478">
        <v>3.0135392614674489E-2</v>
      </c>
      <c r="Q72" s="377">
        <v>1.2115337551741219E-3</v>
      </c>
    </row>
    <row r="73" spans="1:17" x14ac:dyDescent="0.2">
      <c r="J73" s="212"/>
      <c r="K73" s="212"/>
      <c r="L73" s="212"/>
      <c r="M73" s="213"/>
      <c r="N73" s="72"/>
      <c r="O73" s="191"/>
      <c r="P73" s="191"/>
      <c r="Q73" s="964" t="s">
        <v>336</v>
      </c>
    </row>
    <row r="74" spans="1:17" ht="12.75" customHeight="1" x14ac:dyDescent="0.2">
      <c r="J74" s="212"/>
      <c r="K74" s="212"/>
      <c r="L74" s="212"/>
      <c r="M74" s="964" t="s">
        <v>339</v>
      </c>
      <c r="N74" s="72"/>
      <c r="O74" s="191"/>
      <c r="P74" s="191"/>
      <c r="Q74" s="964"/>
    </row>
    <row r="75" spans="1:17" ht="15" customHeight="1" thickBot="1" x14ac:dyDescent="0.3">
      <c r="A75" s="64" t="s">
        <v>266</v>
      </c>
      <c r="B75" s="385" t="s">
        <v>17</v>
      </c>
      <c r="C75" s="11"/>
      <c r="D75" s="416" t="s">
        <v>18</v>
      </c>
      <c r="E75" s="416" t="s">
        <v>19</v>
      </c>
      <c r="F75" s="417" t="s">
        <v>20</v>
      </c>
      <c r="G75" s="416" t="s">
        <v>232</v>
      </c>
      <c r="H75" s="385" t="s">
        <v>231</v>
      </c>
      <c r="I75" s="8"/>
      <c r="J75" s="414" t="s">
        <v>236</v>
      </c>
      <c r="K75" s="414" t="s">
        <v>234</v>
      </c>
      <c r="L75" s="420" t="s">
        <v>233</v>
      </c>
      <c r="M75" s="967"/>
      <c r="N75" s="185"/>
      <c r="O75" s="414" t="s">
        <v>334</v>
      </c>
      <c r="P75" s="420" t="s">
        <v>335</v>
      </c>
      <c r="Q75" s="967"/>
    </row>
    <row r="76" spans="1:17" s="2" customFormat="1" x14ac:dyDescent="0.2">
      <c r="A76" s="219" t="s">
        <v>29</v>
      </c>
      <c r="B76" s="323">
        <v>14781.257395569999</v>
      </c>
      <c r="C76" s="19"/>
      <c r="D76" s="288">
        <v>4986.0687747000002</v>
      </c>
      <c r="E76" s="288">
        <v>4188.1339306899999</v>
      </c>
      <c r="F76" s="373">
        <v>4173.4037267000003</v>
      </c>
      <c r="G76" s="288">
        <v>3396.4516965400003</v>
      </c>
      <c r="H76" s="323">
        <v>16744.05812863</v>
      </c>
      <c r="I76" s="20"/>
      <c r="J76" s="288">
        <v>5692.8880174500009</v>
      </c>
      <c r="K76" s="288">
        <v>4573.6524172199997</v>
      </c>
      <c r="L76" s="235">
        <v>5002.7989063699997</v>
      </c>
      <c r="M76" s="392">
        <v>0.19873351201653811</v>
      </c>
      <c r="N76" s="71"/>
      <c r="O76" s="375">
        <v>13347.606432090002</v>
      </c>
      <c r="P76" s="235">
        <v>15269.33934104</v>
      </c>
      <c r="Q76" s="325">
        <v>0.14397584456264853</v>
      </c>
    </row>
    <row r="77" spans="1:17" x14ac:dyDescent="0.2">
      <c r="A77" s="218" t="s">
        <v>30</v>
      </c>
      <c r="B77" s="362">
        <v>12797.63880769</v>
      </c>
      <c r="C77" s="7"/>
      <c r="D77" s="239">
        <v>3338.0189158499998</v>
      </c>
      <c r="E77" s="239">
        <v>3531.0514451100003</v>
      </c>
      <c r="F77" s="363">
        <v>3642.9706083299998</v>
      </c>
      <c r="G77" s="239">
        <v>3693.3397610700003</v>
      </c>
      <c r="H77" s="362">
        <v>14205.380730360001</v>
      </c>
      <c r="J77" s="268">
        <v>3863.0575001999996</v>
      </c>
      <c r="K77" s="268">
        <v>3983.5855403600003</v>
      </c>
      <c r="L77" s="310">
        <v>4229.2873366399999</v>
      </c>
      <c r="M77" s="300">
        <v>0.16094467711853919</v>
      </c>
      <c r="N77" s="72"/>
      <c r="O77" s="313">
        <v>10512.040969290001</v>
      </c>
      <c r="P77" s="310">
        <v>12075.9303772</v>
      </c>
      <c r="Q77" s="262">
        <v>0.14877124361280211</v>
      </c>
    </row>
    <row r="78" spans="1:17" s="2" customFormat="1" x14ac:dyDescent="0.2">
      <c r="A78" s="219" t="s">
        <v>268</v>
      </c>
      <c r="B78" s="307">
        <v>1255.9225723699999</v>
      </c>
      <c r="C78" s="19"/>
      <c r="D78" s="241">
        <v>304.75614830000001</v>
      </c>
      <c r="E78" s="241">
        <v>-5.16784789</v>
      </c>
      <c r="F78" s="361">
        <v>306.6547764</v>
      </c>
      <c r="G78" s="241">
        <v>239.17166262000001</v>
      </c>
      <c r="H78" s="307">
        <v>845.41473942999994</v>
      </c>
      <c r="I78" s="20"/>
      <c r="J78" s="241">
        <v>318.26283193</v>
      </c>
      <c r="K78" s="241">
        <v>470.66852166000001</v>
      </c>
      <c r="L78" s="226">
        <v>286.60892975000002</v>
      </c>
      <c r="M78" s="372">
        <v>-6.5369425793166902E-2</v>
      </c>
      <c r="N78" s="71"/>
      <c r="O78" s="318">
        <v>606.24307680999993</v>
      </c>
      <c r="P78" s="226">
        <v>1075.5402833399999</v>
      </c>
      <c r="Q78" s="293">
        <v>0.7741073250673679</v>
      </c>
    </row>
    <row r="79" spans="1:17" s="2" customFormat="1" x14ac:dyDescent="0.2">
      <c r="A79" s="269" t="s">
        <v>264</v>
      </c>
      <c r="B79" s="293">
        <v>0.98172788564406988</v>
      </c>
      <c r="C79" s="21"/>
      <c r="D79" s="297">
        <v>0.9975454490143556</v>
      </c>
      <c r="E79" s="297">
        <v>1.0478641844864809</v>
      </c>
      <c r="F79" s="370">
        <v>0.99582767321118526</v>
      </c>
      <c r="G79" s="297">
        <v>1.0211854765610116</v>
      </c>
      <c r="H79" s="293">
        <v>1.0157590326869279</v>
      </c>
      <c r="I79" s="21"/>
      <c r="J79" s="297">
        <v>0.96194523467424697</v>
      </c>
      <c r="K79" s="297">
        <v>0.95821562727006038</v>
      </c>
      <c r="L79" s="301">
        <v>1.0146091703381608</v>
      </c>
      <c r="M79" s="293">
        <v>1.886018799458742E-2</v>
      </c>
      <c r="N79" s="119"/>
      <c r="O79" s="403">
        <v>1.01385248561582</v>
      </c>
      <c r="P79" s="393">
        <v>0.97915912210001044</v>
      </c>
      <c r="Q79" s="394">
        <v>-3.4693363515809539E-2</v>
      </c>
    </row>
    <row r="80" spans="1:17" x14ac:dyDescent="0.2">
      <c r="J80" s="212"/>
      <c r="K80" s="212"/>
      <c r="L80" s="212"/>
      <c r="M80" s="213"/>
      <c r="N80" s="72"/>
      <c r="O80" s="191"/>
      <c r="P80" s="191"/>
      <c r="Q80" s="964" t="s">
        <v>336</v>
      </c>
    </row>
    <row r="81" spans="1:17" ht="12.75" customHeight="1" x14ac:dyDescent="0.2">
      <c r="J81" s="212"/>
      <c r="K81" s="212"/>
      <c r="L81" s="212"/>
      <c r="M81" s="964" t="s">
        <v>339</v>
      </c>
      <c r="N81" s="72"/>
      <c r="O81" s="191"/>
      <c r="P81" s="191"/>
      <c r="Q81" s="964"/>
    </row>
    <row r="82" spans="1:17" ht="15" customHeight="1" thickBot="1" x14ac:dyDescent="0.3">
      <c r="A82" s="65" t="s">
        <v>267</v>
      </c>
      <c r="B82" s="385" t="s">
        <v>17</v>
      </c>
      <c r="C82" s="11"/>
      <c r="D82" s="416" t="s">
        <v>18</v>
      </c>
      <c r="E82" s="416" t="s">
        <v>19</v>
      </c>
      <c r="F82" s="417" t="s">
        <v>20</v>
      </c>
      <c r="G82" s="416" t="s">
        <v>324</v>
      </c>
      <c r="H82" s="385" t="s">
        <v>325</v>
      </c>
      <c r="I82" s="8"/>
      <c r="J82" s="414" t="s">
        <v>326</v>
      </c>
      <c r="K82" s="414" t="s">
        <v>234</v>
      </c>
      <c r="L82" s="420" t="s">
        <v>233</v>
      </c>
      <c r="M82" s="967"/>
      <c r="N82" s="185"/>
      <c r="O82" s="414" t="s">
        <v>334</v>
      </c>
      <c r="P82" s="420" t="s">
        <v>335</v>
      </c>
      <c r="Q82" s="967"/>
    </row>
    <row r="83" spans="1:17" s="2" customFormat="1" x14ac:dyDescent="0.2">
      <c r="A83" s="219" t="s">
        <v>29</v>
      </c>
      <c r="B83" s="323">
        <v>7816.3821854399994</v>
      </c>
      <c r="C83" s="19"/>
      <c r="D83" s="288">
        <v>1989.2204214899998</v>
      </c>
      <c r="E83" s="288">
        <v>1982.7128347900002</v>
      </c>
      <c r="F83" s="373">
        <v>1975.3756840399999</v>
      </c>
      <c r="G83" s="288">
        <v>2078.9741922200001</v>
      </c>
      <c r="H83" s="323">
        <v>8026.2831325400002</v>
      </c>
      <c r="I83" s="20"/>
      <c r="J83" s="288">
        <v>2116.3752366499998</v>
      </c>
      <c r="K83" s="288">
        <v>2081.6833164499999</v>
      </c>
      <c r="L83" s="235">
        <v>2152.24830845</v>
      </c>
      <c r="M83" s="392">
        <v>8.9538727159111139E-2</v>
      </c>
      <c r="N83" s="71"/>
      <c r="O83" s="375">
        <v>5947.3089403200001</v>
      </c>
      <c r="P83" s="235">
        <v>6350.3068615500006</v>
      </c>
      <c r="Q83" s="325">
        <v>6.776139011341098E-2</v>
      </c>
    </row>
    <row r="84" spans="1:17" x14ac:dyDescent="0.2">
      <c r="A84" s="218" t="s">
        <v>30</v>
      </c>
      <c r="B84" s="362">
        <v>6931.9190011700002</v>
      </c>
      <c r="C84" s="7"/>
      <c r="D84" s="239">
        <v>1752.7814435</v>
      </c>
      <c r="E84" s="239">
        <v>1756.11471729</v>
      </c>
      <c r="F84" s="363">
        <v>1750.5453606600001</v>
      </c>
      <c r="G84" s="239">
        <v>1895.7461728800001</v>
      </c>
      <c r="H84" s="362">
        <v>7155.1876943300003</v>
      </c>
      <c r="J84" s="268">
        <v>1829.6497622700001</v>
      </c>
      <c r="K84" s="268">
        <v>1838.85040974</v>
      </c>
      <c r="L84" s="310">
        <v>1889.17676291</v>
      </c>
      <c r="M84" s="300">
        <v>7.9193264776487859E-2</v>
      </c>
      <c r="N84" s="72"/>
      <c r="O84" s="313">
        <v>5259.4415214500004</v>
      </c>
      <c r="P84" s="310">
        <v>5557.6769349199994</v>
      </c>
      <c r="Q84" s="262">
        <v>5.670476841574941E-2</v>
      </c>
    </row>
    <row r="85" spans="1:17" s="2" customFormat="1" x14ac:dyDescent="0.2">
      <c r="A85" s="219" t="s">
        <v>268</v>
      </c>
      <c r="B85" s="307">
        <v>561.75424841999995</v>
      </c>
      <c r="C85" s="19"/>
      <c r="D85" s="241">
        <v>122.55869928</v>
      </c>
      <c r="E85" s="241">
        <v>87.129388509999998</v>
      </c>
      <c r="F85" s="361">
        <v>99.521365010000011</v>
      </c>
      <c r="G85" s="241">
        <v>75.76233495999999</v>
      </c>
      <c r="H85" s="307">
        <v>384.97178775999998</v>
      </c>
      <c r="I85" s="20"/>
      <c r="J85" s="241">
        <v>90.040281069999992</v>
      </c>
      <c r="K85" s="241">
        <v>85.221028169999997</v>
      </c>
      <c r="L85" s="226">
        <v>39.152882590000004</v>
      </c>
      <c r="M85" s="372">
        <v>-0.60658816741444532</v>
      </c>
      <c r="N85" s="71"/>
      <c r="O85" s="318">
        <v>309.20945280000001</v>
      </c>
      <c r="P85" s="226">
        <v>214.41419183000002</v>
      </c>
      <c r="Q85" s="293">
        <v>-0.3065729721766125</v>
      </c>
    </row>
    <row r="87" spans="1:17" ht="14.25" x14ac:dyDescent="0.2">
      <c r="A87" t="s">
        <v>341</v>
      </c>
    </row>
  </sheetData>
  <mergeCells count="20">
    <mergeCell ref="M2:M3"/>
    <mergeCell ref="M81:M82"/>
    <mergeCell ref="M33:M34"/>
    <mergeCell ref="M41:M42"/>
    <mergeCell ref="M48:M49"/>
    <mergeCell ref="M57:M58"/>
    <mergeCell ref="Q2:Q3"/>
    <mergeCell ref="Q15:Q17"/>
    <mergeCell ref="Q24:Q26"/>
    <mergeCell ref="Q32:Q34"/>
    <mergeCell ref="Q40:Q42"/>
    <mergeCell ref="Q80:Q82"/>
    <mergeCell ref="M66:M67"/>
    <mergeCell ref="M16:M17"/>
    <mergeCell ref="M25:M26"/>
    <mergeCell ref="M74:M75"/>
    <mergeCell ref="Q47:Q49"/>
    <mergeCell ref="Q56:Q58"/>
    <mergeCell ref="Q65:Q67"/>
    <mergeCell ref="Q73:Q75"/>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rowBreaks count="1" manualBreakCount="1">
    <brk id="56"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00AC-6686-4812-833B-703E643A2BC8}">
  <sheetPr codeName="Tabelle4">
    <tabColor rgb="FFA0003B"/>
  </sheetPr>
  <dimension ref="A1:Q51"/>
  <sheetViews>
    <sheetView showGridLines="0" zoomScaleNormal="100" workbookViewId="0"/>
  </sheetViews>
  <sheetFormatPr defaultColWidth="9.140625" defaultRowHeight="12.75" x14ac:dyDescent="0.2"/>
  <cols>
    <col min="1" max="1" width="67.7109375" customWidth="1"/>
    <col min="2" max="2" width="10.7109375" style="13" customWidth="1"/>
    <col min="3" max="3" width="2.7109375" style="6" customWidth="1"/>
    <col min="4" max="5" width="10.7109375" style="15" customWidth="1"/>
    <col min="6" max="6" width="10.7109375" style="125" customWidth="1"/>
    <col min="7" max="7" width="10.7109375" style="15" customWidth="1"/>
    <col min="8" max="8" width="10.7109375" style="13" customWidth="1"/>
    <col min="9" max="9" width="2.7109375" style="6" customWidth="1"/>
    <col min="10" max="11" width="10.7109375" style="15" customWidth="1"/>
    <col min="12" max="12" width="10.7109375" style="213" customWidth="1"/>
    <col min="13" max="13" width="13.42578125" style="145" customWidth="1"/>
    <col min="14" max="14" width="3.85546875" style="6" customWidth="1"/>
    <col min="15" max="15" width="10.7109375" style="18" customWidth="1"/>
    <col min="16" max="16" width="10.7109375" style="16" customWidth="1"/>
    <col min="17" max="17" width="11.5703125" style="13" customWidth="1"/>
  </cols>
  <sheetData>
    <row r="1" spans="1:17" ht="15.75" x14ac:dyDescent="0.25">
      <c r="A1" s="3" t="s">
        <v>180</v>
      </c>
    </row>
    <row r="2" spans="1:17" ht="12.75" customHeight="1" x14ac:dyDescent="0.2">
      <c r="M2" s="962" t="s">
        <v>339</v>
      </c>
      <c r="Q2" s="964" t="s">
        <v>337</v>
      </c>
    </row>
    <row r="3" spans="1:17" ht="15.75" thickBot="1" x14ac:dyDescent="0.3">
      <c r="A3" s="359" t="s">
        <v>14</v>
      </c>
      <c r="B3" s="385" t="s">
        <v>17</v>
      </c>
      <c r="C3" s="11"/>
      <c r="D3" s="416" t="s">
        <v>18</v>
      </c>
      <c r="E3" s="416" t="s">
        <v>19</v>
      </c>
      <c r="F3" s="417" t="s">
        <v>20</v>
      </c>
      <c r="G3" s="416" t="s">
        <v>324</v>
      </c>
      <c r="H3" s="385" t="s">
        <v>325</v>
      </c>
      <c r="I3" s="8"/>
      <c r="J3" s="414" t="s">
        <v>326</v>
      </c>
      <c r="K3" s="414" t="s">
        <v>234</v>
      </c>
      <c r="L3" s="420" t="s">
        <v>233</v>
      </c>
      <c r="M3" s="963"/>
      <c r="N3" s="8"/>
      <c r="O3" s="417" t="s">
        <v>334</v>
      </c>
      <c r="P3" s="420" t="s">
        <v>335</v>
      </c>
      <c r="Q3" s="967"/>
    </row>
    <row r="4" spans="1:17" s="2" customFormat="1" ht="25.5" x14ac:dyDescent="0.2">
      <c r="A4" s="306" t="s">
        <v>159</v>
      </c>
      <c r="B4" s="473">
        <v>39493.871528399999</v>
      </c>
      <c r="C4" s="140"/>
      <c r="D4" s="375">
        <v>12466.819759399999</v>
      </c>
      <c r="E4" s="375">
        <v>9539.4126398500011</v>
      </c>
      <c r="F4" s="375">
        <v>9900.7183217500005</v>
      </c>
      <c r="G4" s="375">
        <v>9202.511997489999</v>
      </c>
      <c r="H4" s="376">
        <v>41109.462718489995</v>
      </c>
      <c r="I4" s="71"/>
      <c r="J4" s="375">
        <v>13649.150565029999</v>
      </c>
      <c r="K4" s="375">
        <v>10425.812552989999</v>
      </c>
      <c r="L4" s="235">
        <v>11074.5375573</v>
      </c>
      <c r="M4" s="886">
        <v>0.11855899717612825</v>
      </c>
      <c r="N4" s="172"/>
      <c r="O4" s="460">
        <v>31906.950720999997</v>
      </c>
      <c r="P4" s="421">
        <v>35149.50067532</v>
      </c>
      <c r="Q4" s="234">
        <v>0.10162519078283069</v>
      </c>
    </row>
    <row r="5" spans="1:17" x14ac:dyDescent="0.2">
      <c r="A5" s="218" t="s">
        <v>160</v>
      </c>
      <c r="B5" s="474">
        <v>943.24671954999997</v>
      </c>
      <c r="C5" s="7"/>
      <c r="D5" s="268">
        <v>220.02541690999999</v>
      </c>
      <c r="E5" s="268">
        <v>226.17406530000002</v>
      </c>
      <c r="F5" s="268">
        <v>202.70309746000001</v>
      </c>
      <c r="G5" s="268">
        <v>240.69531083000001</v>
      </c>
      <c r="H5" s="309">
        <v>889.59789049999995</v>
      </c>
      <c r="J5" s="268">
        <v>241.97290183999999</v>
      </c>
      <c r="K5" s="268">
        <v>267.07446450999998</v>
      </c>
      <c r="L5" s="310">
        <v>234.28064279</v>
      </c>
      <c r="M5" s="887">
        <v>0.15578225358017175</v>
      </c>
      <c r="N5" s="8"/>
      <c r="O5" s="884">
        <v>648.90257966999991</v>
      </c>
      <c r="P5" s="422">
        <v>743.32800913999995</v>
      </c>
      <c r="Q5" s="231">
        <v>0.14551557110162852</v>
      </c>
    </row>
    <row r="6" spans="1:17" x14ac:dyDescent="0.2">
      <c r="A6" s="218" t="s">
        <v>161</v>
      </c>
      <c r="B6" s="474">
        <v>4472.9782576300004</v>
      </c>
      <c r="C6" s="7"/>
      <c r="D6" s="268">
        <v>1547.66044472</v>
      </c>
      <c r="E6" s="268">
        <v>997.13780666999992</v>
      </c>
      <c r="F6" s="268">
        <v>1320.77417352</v>
      </c>
      <c r="G6" s="268">
        <v>953.12595691000001</v>
      </c>
      <c r="H6" s="309">
        <v>4818.6983818200006</v>
      </c>
      <c r="J6" s="268">
        <v>1825.8588839299998</v>
      </c>
      <c r="K6" s="268">
        <v>1111.0074378100001</v>
      </c>
      <c r="L6" s="310">
        <v>1329.0718228399999</v>
      </c>
      <c r="M6" s="887">
        <v>6.2824133650991954E-3</v>
      </c>
      <c r="N6" s="8"/>
      <c r="O6" s="884">
        <v>3865.5724249100003</v>
      </c>
      <c r="P6" s="422">
        <v>4265.93814458</v>
      </c>
      <c r="Q6" s="231">
        <v>0.10357216879187592</v>
      </c>
    </row>
    <row r="7" spans="1:17" x14ac:dyDescent="0.2">
      <c r="A7" s="218" t="s">
        <v>162</v>
      </c>
      <c r="B7" s="474">
        <v>-1064.8752345</v>
      </c>
      <c r="C7" s="7"/>
      <c r="D7" s="268">
        <v>-2793.7583741100002</v>
      </c>
      <c r="E7" s="268">
        <v>141.75723734000002</v>
      </c>
      <c r="F7" s="268">
        <v>22.75951684</v>
      </c>
      <c r="G7" s="268">
        <v>1183.0475583100001</v>
      </c>
      <c r="H7" s="309">
        <v>-1446.19406162</v>
      </c>
      <c r="J7" s="268">
        <v>-3270.7353393600001</v>
      </c>
      <c r="K7" s="268">
        <v>406.70499239999998</v>
      </c>
      <c r="L7" s="310">
        <v>219.27004278000001</v>
      </c>
      <c r="M7" s="887">
        <v>8.6342134291107389</v>
      </c>
      <c r="N7" s="8"/>
      <c r="O7" s="884">
        <v>-2629.2416199299996</v>
      </c>
      <c r="P7" s="422">
        <v>-2644.7603041799998</v>
      </c>
      <c r="Q7" s="231">
        <v>5.9023423835856412E-3</v>
      </c>
    </row>
    <row r="8" spans="1:17" x14ac:dyDescent="0.2">
      <c r="A8" s="218" t="s">
        <v>163</v>
      </c>
      <c r="B8" s="474">
        <v>-41.55031966</v>
      </c>
      <c r="C8" s="7"/>
      <c r="D8" s="268">
        <v>-448.62371695000002</v>
      </c>
      <c r="E8" s="268">
        <v>65.373960429999997</v>
      </c>
      <c r="F8" s="268">
        <v>-154.89486788999997</v>
      </c>
      <c r="G8" s="268">
        <v>303.33446506999996</v>
      </c>
      <c r="H8" s="309">
        <v>-234.81015934000001</v>
      </c>
      <c r="J8" s="268">
        <v>-704.63392665999993</v>
      </c>
      <c r="K8" s="268">
        <v>197.98357637999999</v>
      </c>
      <c r="L8" s="310">
        <v>235.05434736000001</v>
      </c>
      <c r="M8" s="887">
        <v>-2.5175089437238554</v>
      </c>
      <c r="N8" s="8"/>
      <c r="O8" s="884">
        <v>-538.14462441000001</v>
      </c>
      <c r="P8" s="422">
        <v>-271.59600291999999</v>
      </c>
      <c r="Q8" s="231">
        <v>-0.4953103857206288</v>
      </c>
    </row>
    <row r="9" spans="1:17" x14ac:dyDescent="0.2">
      <c r="A9" s="219" t="s">
        <v>5</v>
      </c>
      <c r="B9" s="475">
        <v>33054.321636380002</v>
      </c>
      <c r="C9" s="7"/>
      <c r="D9" s="241">
        <v>8353.9992406099991</v>
      </c>
      <c r="E9" s="241">
        <v>8392.4840447900006</v>
      </c>
      <c r="F9" s="241">
        <v>8554.8954355000005</v>
      </c>
      <c r="G9" s="241">
        <v>8888.4038229899998</v>
      </c>
      <c r="H9" s="307">
        <v>34189.782543889996</v>
      </c>
      <c r="J9" s="241">
        <v>9015.2173665600003</v>
      </c>
      <c r="K9" s="241">
        <v>9256.4520666899989</v>
      </c>
      <c r="L9" s="226">
        <v>9495.4007870900004</v>
      </c>
      <c r="M9" s="888">
        <v>0.10993767938848349</v>
      </c>
      <c r="N9" s="8"/>
      <c r="O9" s="433">
        <v>25301.378720899997</v>
      </c>
      <c r="P9" s="423">
        <v>27767.07022034</v>
      </c>
      <c r="Q9" s="232">
        <v>9.7452851350082317E-2</v>
      </c>
    </row>
    <row r="10" spans="1:17" x14ac:dyDescent="0.2">
      <c r="A10" s="218" t="s">
        <v>164</v>
      </c>
      <c r="B10" s="474">
        <v>29210.31276266</v>
      </c>
      <c r="C10" s="7"/>
      <c r="D10" s="268">
        <v>7244.6327923199997</v>
      </c>
      <c r="E10" s="268">
        <v>7090.2423678200003</v>
      </c>
      <c r="F10" s="268">
        <v>8036.92006279</v>
      </c>
      <c r="G10" s="268">
        <v>8313.9368785099996</v>
      </c>
      <c r="H10" s="309">
        <v>30685.73210144</v>
      </c>
      <c r="J10" s="268">
        <v>8123.0232790500004</v>
      </c>
      <c r="K10" s="268">
        <v>8087.3432588699998</v>
      </c>
      <c r="L10" s="310">
        <v>9526.2939718300004</v>
      </c>
      <c r="M10" s="887">
        <v>0.18531650152097784</v>
      </c>
      <c r="N10" s="8"/>
      <c r="O10" s="884">
        <v>22371.795222929995</v>
      </c>
      <c r="P10" s="422">
        <v>25736.66050975</v>
      </c>
      <c r="Q10" s="231">
        <v>0.15040658352581299</v>
      </c>
    </row>
    <row r="11" spans="1:17" x14ac:dyDescent="0.2">
      <c r="A11" s="218" t="s">
        <v>165</v>
      </c>
      <c r="B11" s="474">
        <v>2844.5832495999998</v>
      </c>
      <c r="C11" s="7"/>
      <c r="D11" s="268">
        <v>627.66601800000001</v>
      </c>
      <c r="E11" s="268">
        <v>309.38275199999998</v>
      </c>
      <c r="F11" s="268">
        <v>869.69806854000001</v>
      </c>
      <c r="G11" s="268">
        <v>960.26280511000004</v>
      </c>
      <c r="H11" s="309">
        <v>2767.0096436500003</v>
      </c>
      <c r="J11" s="268">
        <v>722.71898464000003</v>
      </c>
      <c r="K11" s="268">
        <v>712.80176360999997</v>
      </c>
      <c r="L11" s="310">
        <v>1581.1225279100001</v>
      </c>
      <c r="M11" s="887">
        <v>0.81801315319039325</v>
      </c>
      <c r="N11" s="8"/>
      <c r="O11" s="884">
        <v>1806.74683854</v>
      </c>
      <c r="P11" s="422">
        <v>3016.6432761599999</v>
      </c>
      <c r="Q11" s="231">
        <v>0.66965465875545449</v>
      </c>
    </row>
    <row r="12" spans="1:17" x14ac:dyDescent="0.2">
      <c r="A12" s="219" t="s">
        <v>166</v>
      </c>
      <c r="B12" s="475">
        <v>26365.72951306</v>
      </c>
      <c r="C12" s="7"/>
      <c r="D12" s="241">
        <v>6616.9667743199998</v>
      </c>
      <c r="E12" s="241">
        <v>6780.8596158200007</v>
      </c>
      <c r="F12" s="241">
        <v>7167.2219942499996</v>
      </c>
      <c r="G12" s="241">
        <v>7353.6740734000005</v>
      </c>
      <c r="H12" s="307">
        <v>27918.722457790001</v>
      </c>
      <c r="J12" s="241">
        <v>7400.3042944100007</v>
      </c>
      <c r="K12" s="241">
        <v>7374.5414952600004</v>
      </c>
      <c r="L12" s="226">
        <v>7945.1714439200005</v>
      </c>
      <c r="M12" s="888">
        <v>0.10854267529234078</v>
      </c>
      <c r="N12" s="8"/>
      <c r="O12" s="433">
        <v>20565.04838439</v>
      </c>
      <c r="P12" s="423">
        <v>22720.017233589999</v>
      </c>
      <c r="Q12" s="232">
        <v>0.10478792993435106</v>
      </c>
    </row>
    <row r="13" spans="1:17" x14ac:dyDescent="0.2">
      <c r="A13" s="218" t="s">
        <v>167</v>
      </c>
      <c r="B13" s="474">
        <v>9140.8983326399994</v>
      </c>
      <c r="C13" s="7"/>
      <c r="D13" s="268">
        <v>2369.16166892</v>
      </c>
      <c r="E13" s="268">
        <v>2430.59247499</v>
      </c>
      <c r="F13" s="268">
        <v>2385.2315211999999</v>
      </c>
      <c r="G13" s="268">
        <v>2512.2567485500003</v>
      </c>
      <c r="H13" s="309">
        <v>9697.2424136600002</v>
      </c>
      <c r="I13" s="48"/>
      <c r="J13" s="268">
        <v>2365.2576764700002</v>
      </c>
      <c r="K13" s="268">
        <v>2405.1036623</v>
      </c>
      <c r="L13" s="310">
        <v>2325.8385820899998</v>
      </c>
      <c r="M13" s="887">
        <v>-2.4900282669465857E-2</v>
      </c>
      <c r="N13" s="8"/>
      <c r="O13" s="884">
        <v>7184.9856651099999</v>
      </c>
      <c r="P13" s="422">
        <v>7096.1999208600009</v>
      </c>
      <c r="Q13" s="231">
        <v>-1.2357121974667111E-2</v>
      </c>
    </row>
    <row r="14" spans="1:17" x14ac:dyDescent="0.2">
      <c r="A14" s="218" t="s">
        <v>165</v>
      </c>
      <c r="B14" s="474">
        <v>698.45447079999997</v>
      </c>
      <c r="C14" s="7"/>
      <c r="D14" s="268">
        <v>216.50232406999999</v>
      </c>
      <c r="E14" s="268">
        <v>132.10578748999998</v>
      </c>
      <c r="F14" s="268">
        <v>186.40187359999999</v>
      </c>
      <c r="G14" s="268">
        <v>175.76629046000002</v>
      </c>
      <c r="H14" s="309">
        <v>710.77627561999998</v>
      </c>
      <c r="I14" s="48"/>
      <c r="J14" s="268">
        <v>188.85010478000001</v>
      </c>
      <c r="K14" s="268">
        <v>183.08068337</v>
      </c>
      <c r="L14" s="310">
        <v>160.4134272</v>
      </c>
      <c r="M14" s="887">
        <v>-0.13942159431170004</v>
      </c>
      <c r="N14" s="8"/>
      <c r="O14" s="884">
        <v>535.00998516000004</v>
      </c>
      <c r="P14" s="422">
        <v>532.34421535000001</v>
      </c>
      <c r="Q14" s="231">
        <v>-4.9826543128962423E-3</v>
      </c>
    </row>
    <row r="15" spans="1:17" x14ac:dyDescent="0.2">
      <c r="A15" s="219" t="s">
        <v>168</v>
      </c>
      <c r="B15" s="475">
        <v>8442.44386184</v>
      </c>
      <c r="C15" s="7"/>
      <c r="D15" s="241">
        <v>2152.6593448499998</v>
      </c>
      <c r="E15" s="241">
        <v>2298.4866874999998</v>
      </c>
      <c r="F15" s="241">
        <v>2198.8296476</v>
      </c>
      <c r="G15" s="241">
        <v>2336.4904580899997</v>
      </c>
      <c r="H15" s="307">
        <v>8986.4661380400012</v>
      </c>
      <c r="J15" s="241">
        <v>2176.4075716900002</v>
      </c>
      <c r="K15" s="241">
        <v>2222.0229789299997</v>
      </c>
      <c r="L15" s="226">
        <v>2165.4251548899997</v>
      </c>
      <c r="M15" s="888">
        <v>-1.5191942107230089E-2</v>
      </c>
      <c r="N15" s="8"/>
      <c r="O15" s="433">
        <v>6649.9756799500001</v>
      </c>
      <c r="P15" s="423">
        <v>6563.8557055099991</v>
      </c>
      <c r="Q15" s="232">
        <v>-1.2950419457872139E-2</v>
      </c>
    </row>
    <row r="16" spans="1:17" x14ac:dyDescent="0.2">
      <c r="A16" s="218" t="s">
        <v>169</v>
      </c>
      <c r="B16" s="474">
        <v>59.502791590000001</v>
      </c>
      <c r="C16" s="7"/>
      <c r="D16" s="268">
        <v>18.34721132</v>
      </c>
      <c r="E16" s="268">
        <v>13.533682410000001</v>
      </c>
      <c r="F16" s="268">
        <v>13.928510390000001</v>
      </c>
      <c r="G16" s="268">
        <v>19.835376870000001</v>
      </c>
      <c r="H16" s="309">
        <v>65.644780990000001</v>
      </c>
      <c r="J16" s="268">
        <v>15.482848329999999</v>
      </c>
      <c r="K16" s="268">
        <v>10.176898710000001</v>
      </c>
      <c r="L16" s="310">
        <v>13.11358119</v>
      </c>
      <c r="M16" s="887">
        <v>-5.8507993832928575E-2</v>
      </c>
      <c r="N16" s="8"/>
      <c r="O16" s="884">
        <v>45.809404119999996</v>
      </c>
      <c r="P16" s="422">
        <v>38.773328229999997</v>
      </c>
      <c r="Q16" s="231">
        <v>-0.15359457354146436</v>
      </c>
    </row>
    <row r="17" spans="1:17" x14ac:dyDescent="0.2">
      <c r="A17" s="218" t="s">
        <v>170</v>
      </c>
      <c r="B17" s="474">
        <v>138.59388550999998</v>
      </c>
      <c r="C17" s="7"/>
      <c r="D17" s="268">
        <v>28.206424800000001</v>
      </c>
      <c r="E17" s="268">
        <v>30.239474190000003</v>
      </c>
      <c r="F17" s="268">
        <v>45.491134479999999</v>
      </c>
      <c r="G17" s="268">
        <v>41.381906669999999</v>
      </c>
      <c r="H17" s="309">
        <v>145.31894014</v>
      </c>
      <c r="J17" s="268">
        <v>53.864069110000003</v>
      </c>
      <c r="K17" s="268">
        <v>52.468893139999999</v>
      </c>
      <c r="L17" s="310">
        <v>20.350125579999997</v>
      </c>
      <c r="M17" s="887">
        <v>-0.55265732955183056</v>
      </c>
      <c r="N17" s="8"/>
      <c r="O17" s="884">
        <v>103.93703347</v>
      </c>
      <c r="P17" s="422">
        <v>126.68308783000001</v>
      </c>
      <c r="Q17" s="231">
        <v>0.2188445600245589</v>
      </c>
    </row>
    <row r="18" spans="1:17" x14ac:dyDescent="0.2">
      <c r="A18" s="219" t="s">
        <v>171</v>
      </c>
      <c r="B18" s="475">
        <v>-79.091093920000006</v>
      </c>
      <c r="C18" s="7"/>
      <c r="D18" s="241">
        <v>-9.8592134800000011</v>
      </c>
      <c r="E18" s="241">
        <v>-16.705791779999998</v>
      </c>
      <c r="F18" s="241">
        <v>-31.56262409</v>
      </c>
      <c r="G18" s="241">
        <v>-21.546529800000002</v>
      </c>
      <c r="H18" s="307">
        <v>-79.674159150000008</v>
      </c>
      <c r="J18" s="241">
        <v>-38.38122078</v>
      </c>
      <c r="K18" s="241">
        <v>-42.291994430000003</v>
      </c>
      <c r="L18" s="226">
        <v>-7.2365443899999997</v>
      </c>
      <c r="M18" s="888">
        <v>-0.77072424747178236</v>
      </c>
      <c r="N18" s="8"/>
      <c r="O18" s="433">
        <v>-58.127629349999999</v>
      </c>
      <c r="P18" s="423">
        <v>-87.909759600000001</v>
      </c>
      <c r="Q18" s="232">
        <v>0.51235755841124808</v>
      </c>
    </row>
    <row r="19" spans="1:17" x14ac:dyDescent="0.2">
      <c r="A19" s="219" t="s">
        <v>6</v>
      </c>
      <c r="B19" s="475">
        <v>-1832.9428324400001</v>
      </c>
      <c r="C19" s="7"/>
      <c r="D19" s="241">
        <v>-425.48609204000002</v>
      </c>
      <c r="E19" s="241">
        <v>-703.56805030999999</v>
      </c>
      <c r="F19" s="241">
        <v>-842.71883044000003</v>
      </c>
      <c r="G19" s="241">
        <v>-823.30723829999999</v>
      </c>
      <c r="H19" s="307">
        <v>-2795.0802110899995</v>
      </c>
      <c r="J19" s="241">
        <v>-599.87572032000003</v>
      </c>
      <c r="K19" s="241">
        <v>-382.40440193000001</v>
      </c>
      <c r="L19" s="226">
        <v>-622.43235611</v>
      </c>
      <c r="M19" s="888">
        <v>-0.26139972951000057</v>
      </c>
      <c r="N19" s="8"/>
      <c r="O19" s="433">
        <v>-1971.7729727900003</v>
      </c>
      <c r="P19" s="423">
        <v>-1604.71247836</v>
      </c>
      <c r="Q19" s="232">
        <v>-0.18615758482104589</v>
      </c>
    </row>
    <row r="20" spans="1:17" x14ac:dyDescent="0.2">
      <c r="A20" s="218" t="s">
        <v>172</v>
      </c>
      <c r="B20" s="474">
        <v>4908.9951731000001</v>
      </c>
      <c r="C20" s="7"/>
      <c r="D20" s="268">
        <v>1275.01666686</v>
      </c>
      <c r="E20" s="268">
        <v>987.25757312999997</v>
      </c>
      <c r="F20" s="268">
        <v>1488.95709584</v>
      </c>
      <c r="G20" s="268">
        <v>1414.6717598</v>
      </c>
      <c r="H20" s="309">
        <v>5165.9030956300003</v>
      </c>
      <c r="J20" s="268">
        <v>1383.2833647999998</v>
      </c>
      <c r="K20" s="268">
        <v>1293.9850713599999</v>
      </c>
      <c r="L20" s="310">
        <v>1322.8370787700001</v>
      </c>
      <c r="M20" s="887">
        <v>-0.11156803479033944</v>
      </c>
      <c r="N20" s="8"/>
      <c r="O20" s="884">
        <v>3751.2313358299998</v>
      </c>
      <c r="P20" s="422">
        <v>4000.10551493</v>
      </c>
      <c r="Q20" s="231">
        <v>6.6344663077126428E-2</v>
      </c>
    </row>
    <row r="21" spans="1:17" x14ac:dyDescent="0.2">
      <c r="A21" s="218" t="s">
        <v>173</v>
      </c>
      <c r="B21" s="474">
        <v>779.22670672000004</v>
      </c>
      <c r="C21" s="7"/>
      <c r="D21" s="268">
        <v>453.19431757000001</v>
      </c>
      <c r="E21" s="268">
        <v>151.65877893000001</v>
      </c>
      <c r="F21" s="268">
        <v>239.36303043999999</v>
      </c>
      <c r="G21" s="268">
        <v>291.80951913999996</v>
      </c>
      <c r="H21" s="309">
        <v>1136.0256460799999</v>
      </c>
      <c r="J21" s="268">
        <v>258.04789397000002</v>
      </c>
      <c r="K21" s="268">
        <v>236.62387672999998</v>
      </c>
      <c r="L21" s="310">
        <v>235.04498097000001</v>
      </c>
      <c r="M21" s="887">
        <v>-1.8039751009429013E-2</v>
      </c>
      <c r="N21" s="8"/>
      <c r="O21" s="884">
        <v>844.21612694000009</v>
      </c>
      <c r="P21" s="422">
        <v>729.71675167000001</v>
      </c>
      <c r="Q21" s="231">
        <v>-0.13562803601611101</v>
      </c>
    </row>
    <row r="22" spans="1:17" x14ac:dyDescent="0.2">
      <c r="A22" s="219" t="s">
        <v>174</v>
      </c>
      <c r="B22" s="475">
        <v>4129.7684663800001</v>
      </c>
      <c r="C22" s="7"/>
      <c r="D22" s="241">
        <v>821.82234928999992</v>
      </c>
      <c r="E22" s="241">
        <v>835.59879420000004</v>
      </c>
      <c r="F22" s="241">
        <v>1249.5940654000001</v>
      </c>
      <c r="G22" s="241">
        <v>1122.86224066</v>
      </c>
      <c r="H22" s="307">
        <v>4029.8774495500002</v>
      </c>
      <c r="J22" s="241">
        <v>1125.2354708299999</v>
      </c>
      <c r="K22" s="241">
        <v>1057.36119463</v>
      </c>
      <c r="L22" s="226">
        <v>1087.7920978</v>
      </c>
      <c r="M22" s="888">
        <v>-0.12948362358635776</v>
      </c>
      <c r="N22" s="8"/>
      <c r="O22" s="433">
        <v>2907.0152088899999</v>
      </c>
      <c r="P22" s="423">
        <v>3270.3887632600004</v>
      </c>
      <c r="Q22" s="232">
        <v>0.12499884873624351</v>
      </c>
    </row>
    <row r="23" spans="1:17" x14ac:dyDescent="0.2">
      <c r="A23" s="218" t="s">
        <v>110</v>
      </c>
      <c r="B23" s="474">
        <v>3.27883769</v>
      </c>
      <c r="C23" s="7"/>
      <c r="D23" s="268">
        <v>0.55093456000000007</v>
      </c>
      <c r="E23" s="268">
        <v>-0.32791115000000004</v>
      </c>
      <c r="F23" s="268">
        <v>0.74509011999999997</v>
      </c>
      <c r="G23" s="268">
        <v>-0.71420461000000002</v>
      </c>
      <c r="H23" s="309">
        <v>0.25390892000000004</v>
      </c>
      <c r="J23" s="268">
        <v>1.10320295</v>
      </c>
      <c r="K23" s="268">
        <v>0.47790113000000001</v>
      </c>
      <c r="L23" s="310">
        <v>1.0377466399999999</v>
      </c>
      <c r="M23" s="887">
        <v>0.39278003042101806</v>
      </c>
      <c r="N23" s="8"/>
      <c r="O23" s="884">
        <v>0.96811353</v>
      </c>
      <c r="P23" s="422">
        <v>2.6188507200000002</v>
      </c>
      <c r="Q23" s="231">
        <v>1.7051070342958641</v>
      </c>
    </row>
    <row r="24" spans="1:17" x14ac:dyDescent="0.2">
      <c r="A24" s="218" t="s">
        <v>109</v>
      </c>
      <c r="B24" s="474">
        <v>189.69708183</v>
      </c>
      <c r="C24" s="7"/>
      <c r="D24" s="268">
        <v>81.030161550000003</v>
      </c>
      <c r="E24" s="268">
        <v>46.32654513</v>
      </c>
      <c r="F24" s="268">
        <v>23.837911170000002</v>
      </c>
      <c r="G24" s="268">
        <v>58.684108330000001</v>
      </c>
      <c r="H24" s="309">
        <v>209.87872618</v>
      </c>
      <c r="J24" s="268">
        <v>126.96974665</v>
      </c>
      <c r="K24" s="268">
        <v>38.4578773</v>
      </c>
      <c r="L24" s="310">
        <v>38.879351630000002</v>
      </c>
      <c r="M24" s="887">
        <v>0.63098819157148489</v>
      </c>
      <c r="N24" s="8"/>
      <c r="O24" s="884">
        <v>151.19461784999999</v>
      </c>
      <c r="P24" s="422">
        <v>204.30697558</v>
      </c>
      <c r="Q24" s="231">
        <v>0.35128471162044089</v>
      </c>
    </row>
    <row r="25" spans="1:17" x14ac:dyDescent="0.2">
      <c r="A25" s="219" t="s">
        <v>0</v>
      </c>
      <c r="B25" s="475">
        <v>4322.7443859000005</v>
      </c>
      <c r="C25" s="7"/>
      <c r="D25" s="241">
        <v>903.40344540000001</v>
      </c>
      <c r="E25" s="241">
        <v>881.59742817999995</v>
      </c>
      <c r="F25" s="241">
        <v>1274.1770666899997</v>
      </c>
      <c r="G25" s="241">
        <v>1180.83214438</v>
      </c>
      <c r="H25" s="307">
        <v>4240.01008465</v>
      </c>
      <c r="J25" s="241">
        <v>1253.3084204300001</v>
      </c>
      <c r="K25" s="241">
        <v>1096.29697306</v>
      </c>
      <c r="L25" s="226">
        <v>1127.70919607</v>
      </c>
      <c r="M25" s="888">
        <v>-0.11495095497244151</v>
      </c>
      <c r="N25" s="8"/>
      <c r="O25" s="433">
        <v>3059.1779402699999</v>
      </c>
      <c r="P25" s="423">
        <v>3477.3145895600001</v>
      </c>
      <c r="Q25" s="232">
        <v>0.13668268320903748</v>
      </c>
    </row>
    <row r="26" spans="1:17" x14ac:dyDescent="0.2">
      <c r="A26" s="218" t="s">
        <v>270</v>
      </c>
      <c r="B26" s="474">
        <v>34.596859309999999</v>
      </c>
      <c r="C26" s="7"/>
      <c r="D26" s="268">
        <v>10.1583817</v>
      </c>
      <c r="E26" s="268">
        <v>0.21960405999999999</v>
      </c>
      <c r="F26" s="268">
        <v>65.700399820000001</v>
      </c>
      <c r="G26" s="268">
        <v>24.289666710000002</v>
      </c>
      <c r="H26" s="309">
        <v>100.36805229000001</v>
      </c>
      <c r="J26" s="268">
        <v>17.672289399999997</v>
      </c>
      <c r="K26" s="268">
        <v>10.703297579999999</v>
      </c>
      <c r="L26" s="310">
        <v>9.1539668599999988</v>
      </c>
      <c r="M26" s="887">
        <v>-0.86067106311256547</v>
      </c>
      <c r="N26" s="8"/>
      <c r="O26" s="884">
        <v>76.078385580000003</v>
      </c>
      <c r="P26" s="422">
        <v>37.529553840000005</v>
      </c>
      <c r="Q26" s="231">
        <v>-0.50669886651924401</v>
      </c>
    </row>
    <row r="27" spans="1:17" x14ac:dyDescent="0.2">
      <c r="A27" s="218" t="s">
        <v>175</v>
      </c>
      <c r="B27" s="474">
        <v>1113.76902636</v>
      </c>
      <c r="C27" s="7"/>
      <c r="D27" s="268">
        <v>604.73119708000002</v>
      </c>
      <c r="E27" s="268">
        <v>148.20915021000002</v>
      </c>
      <c r="F27" s="268">
        <v>333.87894302999996</v>
      </c>
      <c r="G27" s="268">
        <v>345.54892488999997</v>
      </c>
      <c r="H27" s="309">
        <v>1432.3682152099998</v>
      </c>
      <c r="J27" s="268">
        <v>567.52880641999991</v>
      </c>
      <c r="K27" s="268">
        <v>254.00396509000001</v>
      </c>
      <c r="L27" s="310">
        <v>268.36420398000001</v>
      </c>
      <c r="M27" s="887">
        <v>-0.19622303358050724</v>
      </c>
      <c r="N27" s="8"/>
      <c r="O27" s="884">
        <v>1086.8192903199999</v>
      </c>
      <c r="P27" s="422">
        <v>1089.8969754899999</v>
      </c>
      <c r="Q27" s="231">
        <v>2.8318278828983706E-3</v>
      </c>
    </row>
    <row r="28" spans="1:17" x14ac:dyDescent="0.2">
      <c r="A28" s="218" t="s">
        <v>176</v>
      </c>
      <c r="B28" s="474">
        <v>1173.34003074</v>
      </c>
      <c r="C28" s="7"/>
      <c r="D28" s="268">
        <v>523.36179807999997</v>
      </c>
      <c r="E28" s="268">
        <v>140.21896477999999</v>
      </c>
      <c r="F28" s="268">
        <v>219.64928104000001</v>
      </c>
      <c r="G28" s="268">
        <v>323.39781806000002</v>
      </c>
      <c r="H28" s="309">
        <v>1206.62786196</v>
      </c>
      <c r="J28" s="268">
        <v>595.60924798999997</v>
      </c>
      <c r="K28" s="268">
        <v>260.45745725</v>
      </c>
      <c r="L28" s="310">
        <v>267.19919606999997</v>
      </c>
      <c r="M28" s="887">
        <v>0.21648108659796031</v>
      </c>
      <c r="N28" s="8"/>
      <c r="O28" s="884">
        <v>883.23004389999994</v>
      </c>
      <c r="P28" s="422">
        <v>1123.2659013099999</v>
      </c>
      <c r="Q28" s="231">
        <v>0.27177048501440809</v>
      </c>
    </row>
    <row r="29" spans="1:17" x14ac:dyDescent="0.2">
      <c r="A29" s="219" t="s">
        <v>177</v>
      </c>
      <c r="B29" s="475">
        <v>-59.571004380000005</v>
      </c>
      <c r="C29" s="7"/>
      <c r="D29" s="241">
        <v>81.369399000000001</v>
      </c>
      <c r="E29" s="241">
        <v>7.9901854299999995</v>
      </c>
      <c r="F29" s="241">
        <v>114.22966199</v>
      </c>
      <c r="G29" s="241">
        <v>22.15110683</v>
      </c>
      <c r="H29" s="307">
        <v>225.74035325</v>
      </c>
      <c r="J29" s="241">
        <v>-28.080441570000001</v>
      </c>
      <c r="K29" s="241">
        <v>-6.4534921600000006</v>
      </c>
      <c r="L29" s="226">
        <v>1.1650079099999999</v>
      </c>
      <c r="M29" s="888">
        <v>-0.98980117869820894</v>
      </c>
      <c r="N29" s="8"/>
      <c r="O29" s="433">
        <v>203.58924641999999</v>
      </c>
      <c r="P29" s="423">
        <v>-33.368925820000001</v>
      </c>
      <c r="Q29" s="232">
        <v>-1.1639031845088748</v>
      </c>
    </row>
    <row r="30" spans="1:17" x14ac:dyDescent="0.2">
      <c r="A30" s="218" t="s">
        <v>178</v>
      </c>
      <c r="B30" s="474">
        <v>2430.2305490799999</v>
      </c>
      <c r="C30" s="7"/>
      <c r="D30" s="268">
        <v>559.28675236000004</v>
      </c>
      <c r="E30" s="268">
        <v>186.01956330000002</v>
      </c>
      <c r="F30" s="268">
        <v>545.68789823999998</v>
      </c>
      <c r="G30" s="268">
        <v>379.67601291000005</v>
      </c>
      <c r="H30" s="309">
        <v>1670.67022681</v>
      </c>
      <c r="J30" s="268">
        <v>625.35225853999998</v>
      </c>
      <c r="K30" s="268">
        <v>707.43907897000008</v>
      </c>
      <c r="L30" s="310">
        <v>506.44184787</v>
      </c>
      <c r="M30" s="887">
        <v>-7.1920323863841853E-2</v>
      </c>
      <c r="N30" s="8"/>
      <c r="O30" s="884">
        <v>1290.9942139000002</v>
      </c>
      <c r="P30" s="422">
        <v>1839.2331853800001</v>
      </c>
      <c r="Q30" s="231">
        <v>0.42466415850448286</v>
      </c>
    </row>
    <row r="31" spans="1:17" x14ac:dyDescent="0.2">
      <c r="A31" s="218" t="s">
        <v>179</v>
      </c>
      <c r="B31" s="474">
        <v>0</v>
      </c>
      <c r="C31" s="7"/>
      <c r="D31" s="268">
        <v>0</v>
      </c>
      <c r="E31" s="268">
        <v>0</v>
      </c>
      <c r="F31" s="268">
        <v>0</v>
      </c>
      <c r="G31" s="268">
        <v>0</v>
      </c>
      <c r="H31" s="309">
        <v>0</v>
      </c>
      <c r="J31" s="268">
        <v>0</v>
      </c>
      <c r="K31" s="268">
        <v>0</v>
      </c>
      <c r="L31" s="310">
        <v>0</v>
      </c>
      <c r="M31" s="887" t="s">
        <v>343</v>
      </c>
      <c r="N31" s="8"/>
      <c r="O31" s="884">
        <v>0</v>
      </c>
      <c r="P31" s="422">
        <v>0</v>
      </c>
      <c r="Q31" s="304" t="s">
        <v>343</v>
      </c>
    </row>
    <row r="32" spans="1:17" s="2" customFormat="1" ht="13.5" thickBot="1" x14ac:dyDescent="0.25">
      <c r="A32" s="397" t="s">
        <v>259</v>
      </c>
      <c r="B32" s="476">
        <v>2430.2305490799999</v>
      </c>
      <c r="C32" s="19"/>
      <c r="D32" s="415">
        <v>559.28675236000004</v>
      </c>
      <c r="E32" s="415">
        <v>186.01956330000002</v>
      </c>
      <c r="F32" s="415">
        <v>545.68789823999998</v>
      </c>
      <c r="G32" s="415">
        <v>379.67601291000005</v>
      </c>
      <c r="H32" s="405">
        <v>1670.67022681</v>
      </c>
      <c r="I32" s="20"/>
      <c r="J32" s="415">
        <v>625.35225853999998</v>
      </c>
      <c r="K32" s="415">
        <v>707.43907897000008</v>
      </c>
      <c r="L32" s="438">
        <v>506.44184787</v>
      </c>
      <c r="M32" s="889">
        <v>-7.1920323863841853E-2</v>
      </c>
      <c r="N32" s="11"/>
      <c r="O32" s="446">
        <v>1290.9942139000002</v>
      </c>
      <c r="P32" s="424">
        <v>1839.2331853800001</v>
      </c>
      <c r="Q32" s="418">
        <v>0.42466415850448286</v>
      </c>
    </row>
    <row r="33" spans="1:17" x14ac:dyDescent="0.2">
      <c r="A33" s="224" t="s">
        <v>2</v>
      </c>
      <c r="B33" s="477">
        <v>191.44878913999997</v>
      </c>
      <c r="C33" s="7"/>
      <c r="D33" s="466">
        <v>51.144756020000003</v>
      </c>
      <c r="E33" s="466">
        <v>51.700398509999999</v>
      </c>
      <c r="F33" s="466">
        <v>50.659262179999999</v>
      </c>
      <c r="G33" s="466">
        <v>44.937443850000001</v>
      </c>
      <c r="H33" s="469">
        <v>198.44186056000001</v>
      </c>
      <c r="J33" s="466">
        <v>42.37925645</v>
      </c>
      <c r="K33" s="466">
        <v>46.065469</v>
      </c>
      <c r="L33" s="331">
        <v>46.095202990000004</v>
      </c>
      <c r="M33" s="890">
        <v>-9.009328193101597E-2</v>
      </c>
      <c r="N33" s="8"/>
      <c r="O33" s="882">
        <v>153.50441671000002</v>
      </c>
      <c r="P33" s="445">
        <v>134.53992844000001</v>
      </c>
      <c r="Q33" s="237">
        <v>-0.12354360008955081</v>
      </c>
    </row>
    <row r="34" spans="1:17" x14ac:dyDescent="0.2">
      <c r="A34" s="218" t="s">
        <v>1</v>
      </c>
      <c r="B34" s="474">
        <v>567.97837154999991</v>
      </c>
      <c r="C34" s="7"/>
      <c r="D34" s="268">
        <v>115.59127262</v>
      </c>
      <c r="E34" s="268">
        <v>-22.165398079999999</v>
      </c>
      <c r="F34" s="268">
        <v>134.55786309999999</v>
      </c>
      <c r="G34" s="268">
        <v>48.666623149999999</v>
      </c>
      <c r="H34" s="309">
        <v>276.65036079000004</v>
      </c>
      <c r="J34" s="268">
        <v>128.36952277</v>
      </c>
      <c r="K34" s="268">
        <v>180.25373562000001</v>
      </c>
      <c r="L34" s="310">
        <v>172.77869772</v>
      </c>
      <c r="M34" s="887">
        <v>0.28404757432566574</v>
      </c>
      <c r="N34" s="8"/>
      <c r="O34" s="884">
        <v>227.98373763999999</v>
      </c>
      <c r="P34" s="422">
        <v>481.40195611000001</v>
      </c>
      <c r="Q34" s="233">
        <v>1.1115626978190989</v>
      </c>
    </row>
    <row r="35" spans="1:17" s="2" customFormat="1" x14ac:dyDescent="0.2">
      <c r="A35" s="219" t="s">
        <v>3</v>
      </c>
      <c r="B35" s="475">
        <v>1670.80338839</v>
      </c>
      <c r="C35" s="19"/>
      <c r="D35" s="241">
        <v>392.55072372000001</v>
      </c>
      <c r="E35" s="241">
        <v>156.48456286999999</v>
      </c>
      <c r="F35" s="241">
        <v>360.47077295999998</v>
      </c>
      <c r="G35" s="241">
        <v>286.07194591000001</v>
      </c>
      <c r="H35" s="307">
        <v>1195.57800546</v>
      </c>
      <c r="I35" s="20"/>
      <c r="J35" s="241">
        <v>454.60347932000002</v>
      </c>
      <c r="K35" s="241">
        <v>481.11987435000003</v>
      </c>
      <c r="L35" s="226">
        <v>287.56794716000002</v>
      </c>
      <c r="M35" s="888">
        <v>-0.20224337524332298</v>
      </c>
      <c r="N35" s="11"/>
      <c r="O35" s="433">
        <v>909.50605954999992</v>
      </c>
      <c r="P35" s="423">
        <v>1223.2913008300002</v>
      </c>
      <c r="Q35" s="232">
        <v>0.34500621297152556</v>
      </c>
    </row>
    <row r="36" spans="1:17" x14ac:dyDescent="0.2">
      <c r="A36" s="218" t="s">
        <v>12</v>
      </c>
      <c r="B36" s="497">
        <v>747.89592525</v>
      </c>
      <c r="C36" s="7"/>
      <c r="D36" s="221">
        <v>169.73335935</v>
      </c>
      <c r="E36" s="268">
        <v>53.868123329999996</v>
      </c>
      <c r="F36" s="268">
        <v>166.37395118000001</v>
      </c>
      <c r="G36" s="268">
        <v>132.33975364</v>
      </c>
      <c r="H36" s="268">
        <v>522.31518749999998</v>
      </c>
      <c r="J36" s="221">
        <v>177.25550761000002</v>
      </c>
      <c r="K36" s="221">
        <v>212.18699269000001</v>
      </c>
      <c r="L36" s="310">
        <v>110.88767641</v>
      </c>
      <c r="M36" s="891">
        <v>-0.33350337824200255</v>
      </c>
      <c r="N36" s="8"/>
      <c r="O36" s="885">
        <v>389.97543386000001</v>
      </c>
      <c r="P36" s="422">
        <v>500.33017670999999</v>
      </c>
      <c r="Q36" s="233">
        <v>0.28297870396014996</v>
      </c>
    </row>
    <row r="37" spans="1:17" s="2" customFormat="1" ht="13.5" thickBot="1" x14ac:dyDescent="0.25">
      <c r="A37" s="397" t="s">
        <v>13</v>
      </c>
      <c r="B37" s="476">
        <v>922.90746314</v>
      </c>
      <c r="C37" s="19"/>
      <c r="D37" s="415">
        <v>222.81736437000001</v>
      </c>
      <c r="E37" s="415">
        <v>102.61643954</v>
      </c>
      <c r="F37" s="415">
        <v>194.09682178</v>
      </c>
      <c r="G37" s="415">
        <v>153.73219227000001</v>
      </c>
      <c r="H37" s="405">
        <v>673.26281796000001</v>
      </c>
      <c r="I37" s="20"/>
      <c r="J37" s="415">
        <v>277.34797170999997</v>
      </c>
      <c r="K37" s="415">
        <v>268.93288166000002</v>
      </c>
      <c r="L37" s="438">
        <v>176.68027075000001</v>
      </c>
      <c r="M37" s="889">
        <v>-8.973125304308624E-2</v>
      </c>
      <c r="N37" s="11"/>
      <c r="O37" s="446">
        <v>519.53062568999997</v>
      </c>
      <c r="P37" s="424">
        <v>722.96112412000002</v>
      </c>
      <c r="Q37" s="418">
        <v>0.39156594119898047</v>
      </c>
    </row>
    <row r="38" spans="1:17" x14ac:dyDescent="0.2">
      <c r="B38" s="145"/>
      <c r="C38" s="75"/>
      <c r="D38" s="146"/>
      <c r="E38" s="146"/>
      <c r="F38" s="18"/>
      <c r="G38" s="146"/>
      <c r="H38" s="145"/>
      <c r="I38" s="75"/>
      <c r="J38" s="146"/>
      <c r="K38" s="146"/>
      <c r="L38" s="146"/>
      <c r="M38" s="453"/>
      <c r="N38" s="157"/>
      <c r="O38" s="435"/>
      <c r="P38" s="425"/>
      <c r="Q38" s="453"/>
    </row>
    <row r="39" spans="1:17" x14ac:dyDescent="0.2">
      <c r="A39" s="218" t="s">
        <v>15</v>
      </c>
      <c r="B39" s="470">
        <v>3.6507757154879066</v>
      </c>
      <c r="C39" s="9"/>
      <c r="D39" s="467">
        <v>0.88140605133195193</v>
      </c>
      <c r="E39" s="467">
        <v>0.40592325931341589</v>
      </c>
      <c r="F39" s="467">
        <v>0.76779524677038713</v>
      </c>
      <c r="G39" s="467">
        <v>0.60812354070529007</v>
      </c>
      <c r="H39" s="470">
        <v>2.6632480981210449</v>
      </c>
      <c r="I39" s="9"/>
      <c r="J39" s="467">
        <v>1.0971145865629421</v>
      </c>
      <c r="K39" s="467">
        <v>1.063826735261296</v>
      </c>
      <c r="L39" s="900">
        <v>0.69890001719715467</v>
      </c>
      <c r="M39" s="419">
        <v>-8.9731253043086254E-2</v>
      </c>
      <c r="N39" s="157"/>
      <c r="O39" s="461">
        <v>2.0551245574157546</v>
      </c>
      <c r="P39" s="459">
        <v>2.859841339021393</v>
      </c>
      <c r="Q39" s="454">
        <v>0.39156594119898058</v>
      </c>
    </row>
    <row r="40" spans="1:17" x14ac:dyDescent="0.2">
      <c r="A40" s="218" t="s">
        <v>16</v>
      </c>
      <c r="B40" s="470">
        <v>3.6507757154879066</v>
      </c>
      <c r="C40" s="9"/>
      <c r="D40" s="467">
        <v>0.88140605133195193</v>
      </c>
      <c r="E40" s="467">
        <v>0.40592325931341589</v>
      </c>
      <c r="F40" s="467">
        <v>0.76779524677038713</v>
      </c>
      <c r="G40" s="467">
        <v>0.60812354070529007</v>
      </c>
      <c r="H40" s="470">
        <v>2.6632480981210449</v>
      </c>
      <c r="I40" s="141"/>
      <c r="J40" s="467">
        <v>1.0971145865629421</v>
      </c>
      <c r="K40" s="467">
        <v>1.063826735261296</v>
      </c>
      <c r="L40" s="900">
        <v>0.69890001719715467</v>
      </c>
      <c r="M40" s="419">
        <v>-8.9731253043086254E-2</v>
      </c>
      <c r="N40" s="157"/>
      <c r="O40" s="461">
        <v>2.0551245574157546</v>
      </c>
      <c r="P40" s="459">
        <v>2.859841339021393</v>
      </c>
      <c r="Q40" s="455">
        <v>0.39156594119898058</v>
      </c>
    </row>
    <row r="41" spans="1:17" x14ac:dyDescent="0.2">
      <c r="A41" s="6"/>
      <c r="B41" s="471"/>
      <c r="C41" s="9"/>
      <c r="D41" s="87"/>
      <c r="E41" s="87"/>
      <c r="F41" s="87"/>
      <c r="G41" s="142"/>
      <c r="H41" s="143"/>
      <c r="I41" s="141"/>
      <c r="J41" s="142"/>
      <c r="K41" s="142"/>
      <c r="L41" s="142"/>
      <c r="M41" s="181"/>
      <c r="N41" s="157"/>
      <c r="O41" s="462"/>
      <c r="P41" s="180"/>
      <c r="Q41" s="181"/>
    </row>
    <row r="42" spans="1:17" x14ac:dyDescent="0.2">
      <c r="A42" s="218" t="s">
        <v>7</v>
      </c>
      <c r="B42" s="322">
        <v>0.88397131616390434</v>
      </c>
      <c r="C42" s="135"/>
      <c r="D42" s="292">
        <v>0.87362730185233672</v>
      </c>
      <c r="E42" s="292">
        <v>0.89293329074648131</v>
      </c>
      <c r="F42" s="292">
        <v>0.86380984737867383</v>
      </c>
      <c r="G42" s="472">
        <v>0.89364589901411806</v>
      </c>
      <c r="H42" s="322">
        <v>0.88019108461879891</v>
      </c>
      <c r="I42" s="75"/>
      <c r="J42" s="292">
        <v>0.86381482144873956</v>
      </c>
      <c r="K42" s="292">
        <v>0.89063529070900238</v>
      </c>
      <c r="L42" s="299">
        <v>0.87739480407876691</v>
      </c>
      <c r="M42" s="455">
        <v>1.3584956700093076E-2</v>
      </c>
      <c r="N42" s="320" t="s">
        <v>21</v>
      </c>
      <c r="O42" s="381">
        <v>0.87633353152979299</v>
      </c>
      <c r="P42" s="426">
        <v>0.87601241829570708</v>
      </c>
      <c r="Q42" s="456">
        <v>-3.2111323408590131E-4</v>
      </c>
    </row>
    <row r="43" spans="1:17" x14ac:dyDescent="0.2">
      <c r="A43" s="218" t="s">
        <v>300</v>
      </c>
      <c r="B43" s="322">
        <v>0.28982189189527213</v>
      </c>
      <c r="C43" s="135"/>
      <c r="D43" s="292">
        <v>0.28558362586520625</v>
      </c>
      <c r="E43" s="292">
        <v>0.29092898409806217</v>
      </c>
      <c r="F43" s="292">
        <v>0.27003489830723831</v>
      </c>
      <c r="G43" s="472">
        <v>0.28804828077135519</v>
      </c>
      <c r="H43" s="322">
        <v>0.283536513425384</v>
      </c>
      <c r="I43" s="75"/>
      <c r="J43" s="292">
        <v>0.26913820202103111</v>
      </c>
      <c r="K43" s="292">
        <v>0.28251172040528399</v>
      </c>
      <c r="L43" s="299">
        <v>0.26952992805958209</v>
      </c>
      <c r="M43" s="455">
        <v>-5.0497024765622234E-4</v>
      </c>
      <c r="N43" s="320" t="s">
        <v>21</v>
      </c>
      <c r="O43" s="381">
        <v>0.28199253004397473</v>
      </c>
      <c r="P43" s="426">
        <v>0.27372174631852203</v>
      </c>
      <c r="Q43" s="456">
        <v>-8.2707837254527017E-3</v>
      </c>
    </row>
    <row r="44" spans="1:17" x14ac:dyDescent="0.2">
      <c r="A44" s="218" t="s">
        <v>301</v>
      </c>
      <c r="B44" s="322">
        <v>0.69539991838647419</v>
      </c>
      <c r="C44" s="135"/>
      <c r="D44" s="292">
        <v>0.71418940305809864</v>
      </c>
      <c r="E44" s="292">
        <v>0.73866351846024825</v>
      </c>
      <c r="F44" s="292">
        <v>0.72939420118959009</v>
      </c>
      <c r="G44" s="472">
        <v>0.72690844278327471</v>
      </c>
      <c r="H44" s="322">
        <v>0.72737906110715278</v>
      </c>
      <c r="I44" s="75"/>
      <c r="J44" s="292">
        <v>0.69185988329867765</v>
      </c>
      <c r="K44" s="292">
        <v>0.67613845215485879</v>
      </c>
      <c r="L44" s="299">
        <v>0.74167608298072307</v>
      </c>
      <c r="M44" s="455">
        <v>1.2281881791132987E-2</v>
      </c>
      <c r="N44" s="320" t="s">
        <v>21</v>
      </c>
      <c r="O44" s="381">
        <v>0.72754011260102081</v>
      </c>
      <c r="P44" s="426">
        <v>0.70393083541313672</v>
      </c>
      <c r="Q44" s="456">
        <v>-2.3609277187884081E-2</v>
      </c>
    </row>
    <row r="45" spans="1:17" s="2" customFormat="1" x14ac:dyDescent="0.2">
      <c r="A45" s="219" t="s">
        <v>302</v>
      </c>
      <c r="B45" s="339">
        <v>0.98317429307978932</v>
      </c>
      <c r="C45" s="119"/>
      <c r="D45" s="273">
        <v>0.99809167456651227</v>
      </c>
      <c r="E45" s="273">
        <v>1.0270451065903934</v>
      </c>
      <c r="F45" s="273">
        <v>0.99684374681797105</v>
      </c>
      <c r="G45" s="334">
        <v>1.0125917564361409</v>
      </c>
      <c r="H45" s="339">
        <v>1.0086139251913946</v>
      </c>
      <c r="I45" s="71"/>
      <c r="J45" s="273">
        <v>0.96050119839176185</v>
      </c>
      <c r="K45" s="273">
        <v>0.95691578292435708</v>
      </c>
      <c r="L45" s="301">
        <v>1.0085291799545135</v>
      </c>
      <c r="M45" s="456">
        <v>1.1685433136542467E-2</v>
      </c>
      <c r="N45" s="321" t="s">
        <v>21</v>
      </c>
      <c r="O45" s="383">
        <v>1.0072526614415198</v>
      </c>
      <c r="P45" s="427">
        <v>0.97598713701022222</v>
      </c>
      <c r="Q45" s="456">
        <v>-3.1265524431297598E-2</v>
      </c>
    </row>
    <row r="46" spans="1:17" x14ac:dyDescent="0.2">
      <c r="A46" s="218" t="s">
        <v>8</v>
      </c>
      <c r="B46" s="322">
        <v>3.5221082169826091E-2</v>
      </c>
      <c r="C46" s="135"/>
      <c r="D46" s="292">
        <v>2.6800475393460779E-2</v>
      </c>
      <c r="E46" s="292">
        <v>2.6902169359562429E-2</v>
      </c>
      <c r="F46" s="292">
        <v>3.9525029308213611E-2</v>
      </c>
      <c r="G46" s="292">
        <v>3.5169680940888313E-2</v>
      </c>
      <c r="H46" s="322">
        <v>3.211145164179139E-2</v>
      </c>
      <c r="I46" s="167"/>
      <c r="J46" s="468">
        <v>3.4715928731532418E-2</v>
      </c>
      <c r="K46" s="468">
        <v>3.2083776753365323E-2</v>
      </c>
      <c r="L46" s="299">
        <v>3.3000000000000002E-2</v>
      </c>
      <c r="M46" s="455">
        <v>-7.0000000000000001E-3</v>
      </c>
      <c r="N46" s="360" t="s">
        <v>21</v>
      </c>
      <c r="O46" s="381">
        <v>3.1038871875175872E-2</v>
      </c>
      <c r="P46" s="426">
        <v>3.3188271634620091E-2</v>
      </c>
      <c r="Q46" s="457">
        <v>2.1493997594442191E-3</v>
      </c>
    </row>
    <row r="47" spans="1:17" x14ac:dyDescent="0.2">
      <c r="A47" s="218" t="s">
        <v>9</v>
      </c>
      <c r="B47" s="322">
        <v>7.3522324124941613E-2</v>
      </c>
      <c r="C47" s="135"/>
      <c r="D47" s="292">
        <v>6.6948384390703136E-2</v>
      </c>
      <c r="E47" s="292">
        <v>2.2165018403041255E-2</v>
      </c>
      <c r="F47" s="292">
        <v>6.3786623969192491E-2</v>
      </c>
      <c r="G47" s="472">
        <v>4.2715882454390862E-2</v>
      </c>
      <c r="H47" s="322">
        <v>4.886460522717067E-2</v>
      </c>
      <c r="I47" s="167"/>
      <c r="J47" s="468">
        <v>6.9366298461045001E-2</v>
      </c>
      <c r="K47" s="468">
        <v>7.6426591297952068E-2</v>
      </c>
      <c r="L47" s="299">
        <v>5.3335489383298025E-2</v>
      </c>
      <c r="M47" s="455">
        <v>-1.0451134585894466E-2</v>
      </c>
      <c r="N47" s="360" t="s">
        <v>21</v>
      </c>
      <c r="O47" s="463">
        <v>5.1024658701052675E-2</v>
      </c>
      <c r="P47" s="426">
        <v>6.6237927544574915E-2</v>
      </c>
      <c r="Q47" s="457">
        <v>1.521326884352224E-2</v>
      </c>
    </row>
    <row r="48" spans="1:17" x14ac:dyDescent="0.2">
      <c r="A48" s="218" t="s">
        <v>10</v>
      </c>
      <c r="B48" s="322">
        <v>0.25369974944106294</v>
      </c>
      <c r="C48" s="135"/>
      <c r="D48" s="292">
        <v>0.22747829042387863</v>
      </c>
      <c r="E48" s="292">
        <v>-0.16502036857252855</v>
      </c>
      <c r="F48" s="292">
        <v>0.27181834200737204</v>
      </c>
      <c r="G48" s="292">
        <v>0.14538696059633563</v>
      </c>
      <c r="H48" s="322">
        <v>0.18791266839578194</v>
      </c>
      <c r="I48" s="167"/>
      <c r="J48" s="468">
        <v>0.22019805773129469</v>
      </c>
      <c r="K48" s="468">
        <v>0.27254449361560756</v>
      </c>
      <c r="L48" s="299">
        <v>0.37532303024612845</v>
      </c>
      <c r="M48" s="892">
        <v>0.10350468823875641</v>
      </c>
      <c r="N48" s="360" t="s">
        <v>21</v>
      </c>
      <c r="O48" s="464">
        <v>0.20042706159053028</v>
      </c>
      <c r="P48" s="426">
        <v>0.28239799397936133</v>
      </c>
      <c r="Q48" s="458">
        <v>8.1970932388831047E-2</v>
      </c>
    </row>
    <row r="49" spans="1:17" s="2" customFormat="1" x14ac:dyDescent="0.2">
      <c r="A49" s="219" t="s">
        <v>11</v>
      </c>
      <c r="B49" s="339">
        <v>9.7855389285789657E-2</v>
      </c>
      <c r="C49" s="71"/>
      <c r="D49" s="273">
        <v>8.9731180699549593E-2</v>
      </c>
      <c r="E49" s="273">
        <v>4.1413972276280589E-2</v>
      </c>
      <c r="F49" s="273">
        <v>7.6491571099261205E-2</v>
      </c>
      <c r="G49" s="273">
        <v>5.9742320395574089E-2</v>
      </c>
      <c r="H49" s="339">
        <v>6.5551144142359963E-2</v>
      </c>
      <c r="I49" s="168"/>
      <c r="J49" s="893">
        <v>0.10658629740213464</v>
      </c>
      <c r="K49" s="893">
        <v>0.10310556659900924</v>
      </c>
      <c r="L49" s="301">
        <v>6.7007804189039233E-2</v>
      </c>
      <c r="M49" s="456">
        <v>-9.4837669102219718E-3</v>
      </c>
      <c r="N49" s="360" t="s">
        <v>21</v>
      </c>
      <c r="O49" s="883">
        <v>6.8103814486221451E-2</v>
      </c>
      <c r="P49" s="427">
        <v>9.1613189710759019E-2</v>
      </c>
      <c r="Q49" s="457">
        <v>2.3509375224537568E-2</v>
      </c>
    </row>
    <row r="50" spans="1:17" x14ac:dyDescent="0.2">
      <c r="B50" s="145"/>
      <c r="C50" s="75"/>
      <c r="D50" s="146"/>
      <c r="E50" s="146"/>
      <c r="F50" s="18"/>
      <c r="G50" s="146"/>
      <c r="H50" s="145"/>
      <c r="I50" s="167"/>
      <c r="J50" s="169"/>
      <c r="K50" s="169"/>
      <c r="L50" s="507"/>
      <c r="N50" s="167"/>
      <c r="O50" s="465"/>
      <c r="P50" s="170"/>
      <c r="Q50" s="171"/>
    </row>
    <row r="51" spans="1:17" ht="14.25" x14ac:dyDescent="0.2">
      <c r="A51" t="s">
        <v>341</v>
      </c>
      <c r="I51" s="167"/>
      <c r="J51" s="169"/>
      <c r="K51" s="169"/>
      <c r="L51" s="507"/>
      <c r="N51" s="167"/>
      <c r="O51" s="465"/>
      <c r="P51" s="170"/>
      <c r="Q51" s="171"/>
    </row>
  </sheetData>
  <mergeCells count="2">
    <mergeCell ref="Q2:Q3"/>
    <mergeCell ref="M2:M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B178D-70A9-4F7C-836D-08A72BB42473}">
  <sheetPr codeName="Tabelle5">
    <tabColor rgb="FF6D90A6"/>
  </sheetPr>
  <dimension ref="A1:R49"/>
  <sheetViews>
    <sheetView showGridLines="0" zoomScaleNormal="100" workbookViewId="0"/>
  </sheetViews>
  <sheetFormatPr defaultColWidth="9.140625" defaultRowHeight="12.75" x14ac:dyDescent="0.2"/>
  <cols>
    <col min="1" max="1" width="67.7109375" customWidth="1"/>
    <col min="2" max="2" width="10.7109375" style="200" customWidth="1"/>
    <col min="3" max="3" width="2.7109375" style="6" customWidth="1"/>
    <col min="4" max="4" width="10.7109375" style="200" customWidth="1"/>
    <col min="5" max="5" width="10.7109375" style="6" customWidth="1"/>
    <col min="6" max="6" width="10.7109375" style="67" customWidth="1"/>
    <col min="7" max="8" width="10.7109375" style="6" customWidth="1"/>
    <col min="9" max="9" width="2.7109375" style="6" customWidth="1"/>
    <col min="10" max="10" width="10.7109375" style="200" customWidth="1"/>
    <col min="11" max="13" width="10.7109375" style="6" customWidth="1"/>
    <col min="14" max="14" width="3.85546875" style="6" customWidth="1"/>
    <col min="15" max="15" width="10.7109375" style="202" customWidth="1"/>
    <col min="16" max="16" width="10.7109375" style="69" customWidth="1"/>
    <col min="17" max="17" width="11.5703125" style="6" customWidth="1"/>
  </cols>
  <sheetData>
    <row r="1" spans="1:17" ht="15.75" x14ac:dyDescent="0.25">
      <c r="A1" s="3" t="s">
        <v>181</v>
      </c>
    </row>
    <row r="2" spans="1:17" ht="12.75" customHeight="1" x14ac:dyDescent="0.2">
      <c r="J2" s="6"/>
      <c r="M2" s="966" t="s">
        <v>339</v>
      </c>
      <c r="O2" s="68"/>
      <c r="Q2" s="966" t="s">
        <v>338</v>
      </c>
    </row>
    <row r="3" spans="1:17" ht="30.75" customHeight="1" thickBot="1" x14ac:dyDescent="0.3">
      <c r="A3" s="114" t="s">
        <v>344</v>
      </c>
      <c r="B3" s="389" t="s">
        <v>17</v>
      </c>
      <c r="C3" s="11"/>
      <c r="D3" s="389" t="s">
        <v>18</v>
      </c>
      <c r="E3" s="389" t="s">
        <v>19</v>
      </c>
      <c r="F3" s="391" t="s">
        <v>20</v>
      </c>
      <c r="G3" s="389" t="s">
        <v>232</v>
      </c>
      <c r="H3" s="389" t="s">
        <v>231</v>
      </c>
      <c r="I3" s="8"/>
      <c r="J3" s="391" t="s">
        <v>236</v>
      </c>
      <c r="K3" s="933" t="s">
        <v>234</v>
      </c>
      <c r="L3" s="388" t="s">
        <v>233</v>
      </c>
      <c r="M3" s="965"/>
      <c r="N3" s="8"/>
      <c r="O3" s="391" t="s">
        <v>334</v>
      </c>
      <c r="P3" s="388" t="s">
        <v>335</v>
      </c>
      <c r="Q3" s="965"/>
    </row>
    <row r="4" spans="1:17" s="2" customFormat="1" ht="25.5" x14ac:dyDescent="0.2">
      <c r="A4" s="306" t="s">
        <v>159</v>
      </c>
      <c r="B4" s="354">
        <v>18525.172423749998</v>
      </c>
      <c r="C4" s="19"/>
      <c r="D4" s="286">
        <v>5936.6337854800004</v>
      </c>
      <c r="E4" s="286">
        <v>3819.52642053</v>
      </c>
      <c r="F4" s="286">
        <v>3961.8106181399999</v>
      </c>
      <c r="G4" s="286">
        <v>4319.6264650600006</v>
      </c>
      <c r="H4" s="286">
        <v>18037.59728921</v>
      </c>
      <c r="I4" s="20"/>
      <c r="J4" s="286">
        <v>6063.6081592199998</v>
      </c>
      <c r="K4" s="934">
        <v>4407.0390903400003</v>
      </c>
      <c r="L4" s="287">
        <v>4530.0939882299999</v>
      </c>
      <c r="M4" s="440">
        <v>0.14344031678041164</v>
      </c>
      <c r="N4" s="20"/>
      <c r="O4" s="286">
        <v>13717.970824150001</v>
      </c>
      <c r="P4" s="287">
        <v>15000.74123779</v>
      </c>
      <c r="Q4" s="355">
        <v>9.3510215911942821E-2</v>
      </c>
    </row>
    <row r="5" spans="1:17" s="2" customFormat="1" x14ac:dyDescent="0.2">
      <c r="A5" s="308" t="s">
        <v>271</v>
      </c>
      <c r="B5" s="227">
        <v>115.45325590999985</v>
      </c>
      <c r="C5" s="19"/>
      <c r="D5" s="221">
        <v>43.849681159999847</v>
      </c>
      <c r="E5" s="221">
        <v>33.625106740000007</v>
      </c>
      <c r="F5" s="221">
        <v>29.630758359999657</v>
      </c>
      <c r="G5" s="221">
        <v>18.626034299999951</v>
      </c>
      <c r="H5" s="221">
        <v>125.73158056000042</v>
      </c>
      <c r="I5" s="20"/>
      <c r="J5" s="221">
        <v>30.18125434000039</v>
      </c>
      <c r="K5" s="935">
        <v>30.322172910000084</v>
      </c>
      <c r="L5" s="228">
        <v>31.986409419999834</v>
      </c>
      <c r="M5" s="881">
        <v>7.9500194742913241E-2</v>
      </c>
      <c r="N5" s="20"/>
      <c r="O5" s="880">
        <v>107.10554625999927</v>
      </c>
      <c r="P5" s="236">
        <v>92.489836670000074</v>
      </c>
      <c r="Q5" s="340">
        <v>-0.13646080992406767</v>
      </c>
    </row>
    <row r="6" spans="1:17" s="2" customFormat="1" x14ac:dyDescent="0.2">
      <c r="A6" s="308" t="s">
        <v>272</v>
      </c>
      <c r="B6" s="338">
        <v>18409.719167839998</v>
      </c>
      <c r="C6" s="140"/>
      <c r="D6" s="314">
        <v>5892.7841043200006</v>
      </c>
      <c r="E6" s="314">
        <v>3785.9013137900001</v>
      </c>
      <c r="F6" s="314">
        <v>3932.1798597799998</v>
      </c>
      <c r="G6" s="314">
        <v>4301.0004307599993</v>
      </c>
      <c r="H6" s="314">
        <v>17911.865708649999</v>
      </c>
      <c r="I6" s="71"/>
      <c r="J6" s="314">
        <v>6033.4269048799997</v>
      </c>
      <c r="K6" s="935">
        <v>4376.7169174299997</v>
      </c>
      <c r="L6" s="228">
        <v>4498.1075788100006</v>
      </c>
      <c r="M6" s="881">
        <v>0.14392213459474454</v>
      </c>
      <c r="N6" s="71"/>
      <c r="O6" s="880">
        <v>13610.86527789</v>
      </c>
      <c r="P6" s="236">
        <v>14908.25140112</v>
      </c>
      <c r="Q6" s="340">
        <v>9.5319885748742464E-2</v>
      </c>
    </row>
    <row r="7" spans="1:17" x14ac:dyDescent="0.2">
      <c r="A7" s="218" t="s">
        <v>160</v>
      </c>
      <c r="B7" s="338">
        <v>943.24671954999985</v>
      </c>
      <c r="C7" s="94"/>
      <c r="D7" s="314">
        <v>220.02541690999999</v>
      </c>
      <c r="E7" s="314">
        <v>226.1740653</v>
      </c>
      <c r="F7" s="314">
        <v>202.70309746000001</v>
      </c>
      <c r="G7" s="314">
        <v>240.69531083000001</v>
      </c>
      <c r="H7" s="314">
        <v>889.59789049999995</v>
      </c>
      <c r="I7" s="75"/>
      <c r="J7" s="314">
        <v>241.97290183999999</v>
      </c>
      <c r="K7" s="935">
        <v>267.07446451000004</v>
      </c>
      <c r="L7" s="228">
        <v>234.28064278999997</v>
      </c>
      <c r="M7" s="881">
        <v>0.15578225358017161</v>
      </c>
      <c r="N7" s="75"/>
      <c r="O7" s="880">
        <v>648.90257966999991</v>
      </c>
      <c r="P7" s="236">
        <v>743.32800914000006</v>
      </c>
      <c r="Q7" s="340">
        <v>0.14551557110162869</v>
      </c>
    </row>
    <row r="8" spans="1:17" x14ac:dyDescent="0.2">
      <c r="A8" s="218" t="s">
        <v>161</v>
      </c>
      <c r="B8" s="338">
        <v>3888.9450469399994</v>
      </c>
      <c r="C8" s="94"/>
      <c r="D8" s="314">
        <v>1458.65722891</v>
      </c>
      <c r="E8" s="314">
        <v>903.38287883999999</v>
      </c>
      <c r="F8" s="314">
        <v>900.97119032000001</v>
      </c>
      <c r="G8" s="314">
        <v>1067.3532663600001</v>
      </c>
      <c r="H8" s="314">
        <v>4330.3645644300004</v>
      </c>
      <c r="I8" s="75"/>
      <c r="J8" s="314">
        <v>1578.10423801</v>
      </c>
      <c r="K8" s="935">
        <v>1065.7814477899999</v>
      </c>
      <c r="L8" s="228">
        <v>1161.2255755400001</v>
      </c>
      <c r="M8" s="881">
        <v>0.28885983038765645</v>
      </c>
      <c r="N8" s="75"/>
      <c r="O8" s="880">
        <v>3263.0112980700005</v>
      </c>
      <c r="P8" s="236">
        <v>3805.1112613400001</v>
      </c>
      <c r="Q8" s="340">
        <v>0.16613487167226168</v>
      </c>
    </row>
    <row r="9" spans="1:17" x14ac:dyDescent="0.2">
      <c r="A9" s="218" t="s">
        <v>162</v>
      </c>
      <c r="B9" s="338">
        <v>-558.40557809999996</v>
      </c>
      <c r="C9" s="94"/>
      <c r="D9" s="314">
        <v>-1519.03170948</v>
      </c>
      <c r="E9" s="314">
        <v>422.78143358999995</v>
      </c>
      <c r="F9" s="314">
        <v>365.73253635999993</v>
      </c>
      <c r="G9" s="314">
        <v>329.25056594999995</v>
      </c>
      <c r="H9" s="314">
        <v>-401.26717358000002</v>
      </c>
      <c r="I9" s="75"/>
      <c r="J9" s="314">
        <v>-1574.76531252</v>
      </c>
      <c r="K9" s="935">
        <v>403.27725239999995</v>
      </c>
      <c r="L9" s="228">
        <v>274.59991822999996</v>
      </c>
      <c r="M9" s="881">
        <v>-0.24917831767719947</v>
      </c>
      <c r="N9" s="75"/>
      <c r="O9" s="880">
        <v>-730.51773952999997</v>
      </c>
      <c r="P9" s="236">
        <v>-896.88814189000004</v>
      </c>
      <c r="Q9" s="340">
        <v>0.22774313799284238</v>
      </c>
    </row>
    <row r="10" spans="1:17" x14ac:dyDescent="0.2">
      <c r="A10" s="218" t="s">
        <v>163</v>
      </c>
      <c r="B10" s="338">
        <v>-155.80574519999999</v>
      </c>
      <c r="C10" s="94"/>
      <c r="D10" s="314">
        <v>-487.75062671000001</v>
      </c>
      <c r="E10" s="314">
        <v>46.740333840000005</v>
      </c>
      <c r="F10" s="314">
        <v>96.653268760000017</v>
      </c>
      <c r="G10" s="314">
        <v>117.38832565</v>
      </c>
      <c r="H10" s="314">
        <v>-226.96869846000001</v>
      </c>
      <c r="I10" s="75"/>
      <c r="J10" s="314">
        <v>-588.57673791999991</v>
      </c>
      <c r="K10" s="935">
        <v>99.224338099999997</v>
      </c>
      <c r="L10" s="228">
        <v>131.91344989000001</v>
      </c>
      <c r="M10" s="881">
        <v>0.36481105690853188</v>
      </c>
      <c r="N10" s="75"/>
      <c r="O10" s="880">
        <v>-344.35702411000005</v>
      </c>
      <c r="P10" s="236">
        <v>-357.43894992999998</v>
      </c>
      <c r="Q10" s="340">
        <v>3.7989426392014254E-2</v>
      </c>
    </row>
    <row r="11" spans="1:17" x14ac:dyDescent="0.2">
      <c r="A11" s="219" t="s">
        <v>5</v>
      </c>
      <c r="B11" s="225">
        <v>13290.380824360003</v>
      </c>
      <c r="C11" s="94"/>
      <c r="D11" s="319">
        <v>3226.6700568900001</v>
      </c>
      <c r="E11" s="319">
        <v>3066.01057614</v>
      </c>
      <c r="F11" s="319">
        <v>3127.2155979599997</v>
      </c>
      <c r="G11" s="319">
        <v>3223.4401281700002</v>
      </c>
      <c r="H11" s="319">
        <v>12643.336359159999</v>
      </c>
      <c r="I11" s="75"/>
      <c r="J11" s="319">
        <v>3257.3424447699999</v>
      </c>
      <c r="K11" s="936">
        <v>3378.2360923400001</v>
      </c>
      <c r="L11" s="229">
        <v>3277.2742382399997</v>
      </c>
      <c r="M11" s="440">
        <v>4.7984744121220439E-2</v>
      </c>
      <c r="N11" s="75"/>
      <c r="O11" s="286">
        <v>9419.8962309899998</v>
      </c>
      <c r="P11" s="287">
        <v>9912.8527753500002</v>
      </c>
      <c r="Q11" s="339">
        <v>5.2331419823739643E-2</v>
      </c>
    </row>
    <row r="12" spans="1:17" x14ac:dyDescent="0.2">
      <c r="A12" s="218" t="s">
        <v>164</v>
      </c>
      <c r="B12" s="338">
        <v>14112.741234699999</v>
      </c>
      <c r="C12" s="94"/>
      <c r="D12" s="314">
        <v>3287.4825059599998</v>
      </c>
      <c r="E12" s="314">
        <v>3008.6876044800001</v>
      </c>
      <c r="F12" s="314">
        <v>3617.8436502599998</v>
      </c>
      <c r="G12" s="314">
        <v>3547.3052321800001</v>
      </c>
      <c r="H12" s="314">
        <v>13461.31899288</v>
      </c>
      <c r="I12" s="75"/>
      <c r="J12" s="314">
        <v>3603.7075149400002</v>
      </c>
      <c r="K12" s="935">
        <v>3860.89237125</v>
      </c>
      <c r="L12" s="228">
        <v>4065.1055159400003</v>
      </c>
      <c r="M12" s="442">
        <v>0.12362664308278153</v>
      </c>
      <c r="N12" s="75"/>
      <c r="O12" s="880">
        <v>9914.0137607000015</v>
      </c>
      <c r="P12" s="236">
        <v>11529.705402129999</v>
      </c>
      <c r="Q12" s="340">
        <v>0.16297048606435643</v>
      </c>
    </row>
    <row r="13" spans="1:17" x14ac:dyDescent="0.2">
      <c r="A13" s="218" t="s">
        <v>165</v>
      </c>
      <c r="B13" s="338">
        <v>2444.4134926799998</v>
      </c>
      <c r="C13" s="94"/>
      <c r="D13" s="314">
        <v>553.04674732000001</v>
      </c>
      <c r="E13" s="314">
        <v>501.58308006999999</v>
      </c>
      <c r="F13" s="314">
        <v>657.36238834000005</v>
      </c>
      <c r="G13" s="314">
        <v>699.56516371999999</v>
      </c>
      <c r="H13" s="314">
        <v>2411.5573794500001</v>
      </c>
      <c r="I13" s="75"/>
      <c r="J13" s="314">
        <v>611.31329611000001</v>
      </c>
      <c r="K13" s="935">
        <v>721.98816373999989</v>
      </c>
      <c r="L13" s="228">
        <v>1023.72714303</v>
      </c>
      <c r="M13" s="442">
        <v>0.55732539796680503</v>
      </c>
      <c r="N13" s="75"/>
      <c r="O13" s="880">
        <v>1711.9922157300002</v>
      </c>
      <c r="P13" s="236">
        <v>2357.0286028800001</v>
      </c>
      <c r="Q13" s="340">
        <v>0.37677530377961083</v>
      </c>
    </row>
    <row r="14" spans="1:17" x14ac:dyDescent="0.2">
      <c r="A14" s="219" t="s">
        <v>166</v>
      </c>
      <c r="B14" s="225">
        <v>11668.327742019999</v>
      </c>
      <c r="C14" s="94"/>
      <c r="D14" s="319">
        <v>2734.4357586400001</v>
      </c>
      <c r="E14" s="319">
        <v>2507.1045244100001</v>
      </c>
      <c r="F14" s="319">
        <v>2960.4812619200002</v>
      </c>
      <c r="G14" s="319">
        <v>2847.7400684599997</v>
      </c>
      <c r="H14" s="319">
        <v>11049.761613430001</v>
      </c>
      <c r="I14" s="75"/>
      <c r="J14" s="319">
        <v>2992.3942188299998</v>
      </c>
      <c r="K14" s="936">
        <v>3138.9042075100001</v>
      </c>
      <c r="L14" s="229">
        <v>3041.3783729099996</v>
      </c>
      <c r="M14" s="440">
        <v>2.7325662226125404E-2</v>
      </c>
      <c r="N14" s="75"/>
      <c r="O14" s="286">
        <v>8202.021544969999</v>
      </c>
      <c r="P14" s="287">
        <v>9172.6767992500008</v>
      </c>
      <c r="Q14" s="339">
        <v>0.11834341679768805</v>
      </c>
    </row>
    <row r="15" spans="1:17" x14ac:dyDescent="0.2">
      <c r="A15" s="218" t="s">
        <v>167</v>
      </c>
      <c r="B15" s="338">
        <v>4057.4013099400004</v>
      </c>
      <c r="C15" s="94"/>
      <c r="D15" s="314">
        <v>1039.01194708</v>
      </c>
      <c r="E15" s="314">
        <v>1082.4132516099999</v>
      </c>
      <c r="F15" s="314">
        <v>1072.8110362800001</v>
      </c>
      <c r="G15" s="314">
        <v>1182.9353976699999</v>
      </c>
      <c r="H15" s="314">
        <v>4377.1716326400001</v>
      </c>
      <c r="I15" s="72"/>
      <c r="J15" s="314">
        <v>969.18735635000007</v>
      </c>
      <c r="K15" s="935">
        <v>891.69516769000006</v>
      </c>
      <c r="L15" s="228">
        <v>916.89794592999999</v>
      </c>
      <c r="M15" s="442">
        <v>-0.14533136319200513</v>
      </c>
      <c r="N15" s="75"/>
      <c r="O15" s="880">
        <v>3194.2362349700002</v>
      </c>
      <c r="P15" s="236">
        <v>2777.78046997</v>
      </c>
      <c r="Q15" s="340">
        <v>-0.13037725902696468</v>
      </c>
    </row>
    <row r="16" spans="1:17" x14ac:dyDescent="0.2">
      <c r="A16" s="218" t="s">
        <v>165</v>
      </c>
      <c r="B16" s="338">
        <v>905.88502471999993</v>
      </c>
      <c r="C16" s="94"/>
      <c r="D16" s="314">
        <v>263.13706542</v>
      </c>
      <c r="E16" s="314">
        <v>192.89646558000001</v>
      </c>
      <c r="F16" s="314">
        <v>232.13759967000001</v>
      </c>
      <c r="G16" s="314">
        <v>333.77802862999999</v>
      </c>
      <c r="H16" s="314">
        <v>1021.9491593</v>
      </c>
      <c r="I16" s="72"/>
      <c r="J16" s="314">
        <v>270.92863048999999</v>
      </c>
      <c r="K16" s="935">
        <v>255.49509924</v>
      </c>
      <c r="L16" s="228">
        <v>281.67104126999999</v>
      </c>
      <c r="M16" s="442">
        <v>0.21337965788573354</v>
      </c>
      <c r="N16" s="75"/>
      <c r="O16" s="880">
        <v>688.17113066999991</v>
      </c>
      <c r="P16" s="236">
        <v>808.09477100000004</v>
      </c>
      <c r="Q16" s="340">
        <v>0.17426427088454449</v>
      </c>
    </row>
    <row r="17" spans="1:17" x14ac:dyDescent="0.2">
      <c r="A17" s="219" t="s">
        <v>168</v>
      </c>
      <c r="B17" s="225">
        <v>3151.5162852200001</v>
      </c>
      <c r="C17" s="94"/>
      <c r="D17" s="319">
        <v>775.87488165999991</v>
      </c>
      <c r="E17" s="319">
        <v>889.51678603000005</v>
      </c>
      <c r="F17" s="319">
        <v>840.67343660999995</v>
      </c>
      <c r="G17" s="319">
        <v>849.15736904000005</v>
      </c>
      <c r="H17" s="319">
        <v>3355.2224733399999</v>
      </c>
      <c r="I17" s="75"/>
      <c r="J17" s="319">
        <v>698.25872586000003</v>
      </c>
      <c r="K17" s="936">
        <v>636.20006844999989</v>
      </c>
      <c r="L17" s="229">
        <v>635.22690466000006</v>
      </c>
      <c r="M17" s="440">
        <v>-0.2443832801217786</v>
      </c>
      <c r="N17" s="75"/>
      <c r="O17" s="286">
        <v>2506.0651042999998</v>
      </c>
      <c r="P17" s="287">
        <v>1969.68569897</v>
      </c>
      <c r="Q17" s="339">
        <v>-0.21403251033249698</v>
      </c>
    </row>
    <row r="18" spans="1:17" x14ac:dyDescent="0.2">
      <c r="A18" s="218" t="s">
        <v>169</v>
      </c>
      <c r="B18" s="338">
        <v>55.314508899999993</v>
      </c>
      <c r="C18" s="94"/>
      <c r="D18" s="314">
        <v>18.344659759999999</v>
      </c>
      <c r="E18" s="314">
        <v>13.43284184</v>
      </c>
      <c r="F18" s="314">
        <v>13.919348060000001</v>
      </c>
      <c r="G18" s="314">
        <v>19.7607049</v>
      </c>
      <c r="H18" s="314">
        <v>65.457554560000005</v>
      </c>
      <c r="I18" s="75"/>
      <c r="J18" s="314">
        <v>15.574559790000002</v>
      </c>
      <c r="K18" s="935">
        <v>10.127387240000001</v>
      </c>
      <c r="L18" s="228">
        <v>13.045439529999999</v>
      </c>
      <c r="M18" s="442">
        <v>-6.278372566250788E-2</v>
      </c>
      <c r="N18" s="75"/>
      <c r="O18" s="880">
        <v>45.696849659999998</v>
      </c>
      <c r="P18" s="236">
        <v>38.747386560000002</v>
      </c>
      <c r="Q18" s="340">
        <v>-0.15207750975628187</v>
      </c>
    </row>
    <row r="19" spans="1:17" x14ac:dyDescent="0.2">
      <c r="A19" s="218" t="s">
        <v>170</v>
      </c>
      <c r="B19" s="338">
        <v>118.67967505999999</v>
      </c>
      <c r="C19" s="94"/>
      <c r="D19" s="314">
        <v>26.018796469999998</v>
      </c>
      <c r="E19" s="314">
        <v>26.836842700000005</v>
      </c>
      <c r="F19" s="314">
        <v>31.243237109999999</v>
      </c>
      <c r="G19" s="314">
        <v>48.153729779999999</v>
      </c>
      <c r="H19" s="314">
        <v>132.25260606000001</v>
      </c>
      <c r="I19" s="75"/>
      <c r="J19" s="314">
        <v>47.502730149999998</v>
      </c>
      <c r="K19" s="935">
        <v>58.11435354000001</v>
      </c>
      <c r="L19" s="228">
        <v>6.4356715800000064</v>
      </c>
      <c r="M19" s="442">
        <v>-0.79401393148406674</v>
      </c>
      <c r="N19" s="75"/>
      <c r="O19" s="880">
        <v>84.098876279999999</v>
      </c>
      <c r="P19" s="236">
        <v>112.05275527000001</v>
      </c>
      <c r="Q19" s="340">
        <v>0.33239301434813423</v>
      </c>
    </row>
    <row r="20" spans="1:17" x14ac:dyDescent="0.2">
      <c r="A20" s="219" t="s">
        <v>171</v>
      </c>
      <c r="B20" s="225">
        <v>-63.365166160000001</v>
      </c>
      <c r="C20" s="94"/>
      <c r="D20" s="319">
        <v>-7.6741367099999982</v>
      </c>
      <c r="E20" s="319">
        <v>-13.40400086</v>
      </c>
      <c r="F20" s="319">
        <v>-17.323889049999998</v>
      </c>
      <c r="G20" s="319">
        <v>-28.393024879999999</v>
      </c>
      <c r="H20" s="319">
        <v>-66.7950515</v>
      </c>
      <c r="I20" s="75"/>
      <c r="J20" s="319">
        <v>-31.928170360000003</v>
      </c>
      <c r="K20" s="936">
        <v>-47.986966299999992</v>
      </c>
      <c r="L20" s="229">
        <v>6.6097679500000055</v>
      </c>
      <c r="M20" s="440">
        <v>-1.3815406535404939</v>
      </c>
      <c r="N20" s="75"/>
      <c r="O20" s="286">
        <v>-38.402026620000008</v>
      </c>
      <c r="P20" s="287">
        <v>-73.305368709999996</v>
      </c>
      <c r="Q20" s="339">
        <v>0.90889323199995165</v>
      </c>
    </row>
    <row r="21" spans="1:17" x14ac:dyDescent="0.2">
      <c r="A21" s="219" t="s">
        <v>6</v>
      </c>
      <c r="B21" s="225">
        <v>-1592.8283690400001</v>
      </c>
      <c r="C21" s="94"/>
      <c r="D21" s="319">
        <v>-291.31472011999995</v>
      </c>
      <c r="E21" s="319">
        <v>-344.01473515999999</v>
      </c>
      <c r="F21" s="319">
        <v>-691.26298961999998</v>
      </c>
      <c r="G21" s="319">
        <v>-501.85033420999997</v>
      </c>
      <c r="H21" s="319">
        <v>-1828.4427791100002</v>
      </c>
      <c r="I21" s="75"/>
      <c r="J21" s="319">
        <v>-465.23867028000006</v>
      </c>
      <c r="K21" s="936">
        <v>-444.85514991999997</v>
      </c>
      <c r="L21" s="229">
        <v>-392.72127138000002</v>
      </c>
      <c r="M21" s="440">
        <v>-0.43187863768623552</v>
      </c>
      <c r="N21" s="75"/>
      <c r="O21" s="286">
        <v>-1326.5924448999997</v>
      </c>
      <c r="P21" s="287">
        <v>-1302.8150915799999</v>
      </c>
      <c r="Q21" s="339">
        <v>-1.7923630887097444E-2</v>
      </c>
    </row>
    <row r="22" spans="1:17" x14ac:dyDescent="0.2">
      <c r="A22" s="218" t="s">
        <v>172</v>
      </c>
      <c r="B22" s="338">
        <v>3078.6950878799998</v>
      </c>
      <c r="C22" s="94"/>
      <c r="D22" s="314">
        <v>763.57403068999997</v>
      </c>
      <c r="E22" s="314">
        <v>645.85202901000002</v>
      </c>
      <c r="F22" s="314">
        <v>1053.4590706299998</v>
      </c>
      <c r="G22" s="314">
        <v>918.78612545999999</v>
      </c>
      <c r="H22" s="314">
        <v>3381.6712557899996</v>
      </c>
      <c r="I22" s="75"/>
      <c r="J22" s="314">
        <v>923.29538187000003</v>
      </c>
      <c r="K22" s="935">
        <v>813.13895659000002</v>
      </c>
      <c r="L22" s="228">
        <v>755.28917254999988</v>
      </c>
      <c r="M22" s="442">
        <v>-0.28303890145602473</v>
      </c>
      <c r="N22" s="75"/>
      <c r="O22" s="880">
        <v>2462.8851303299998</v>
      </c>
      <c r="P22" s="236">
        <v>2491.72351101</v>
      </c>
      <c r="Q22" s="340">
        <v>1.1709186240503306E-2</v>
      </c>
    </row>
    <row r="23" spans="1:17" x14ac:dyDescent="0.2">
      <c r="A23" s="218" t="s">
        <v>173</v>
      </c>
      <c r="B23" s="338">
        <v>493.36693847000004</v>
      </c>
      <c r="C23" s="94"/>
      <c r="D23" s="314">
        <v>316.92610808999996</v>
      </c>
      <c r="E23" s="314">
        <v>85.477042280000006</v>
      </c>
      <c r="F23" s="314">
        <v>163.17751479</v>
      </c>
      <c r="G23" s="314">
        <v>232.28780478000004</v>
      </c>
      <c r="H23" s="314">
        <v>797.86846993999995</v>
      </c>
      <c r="I23" s="75"/>
      <c r="J23" s="314">
        <v>108.90718099</v>
      </c>
      <c r="K23" s="935">
        <v>120.20152738</v>
      </c>
      <c r="L23" s="228">
        <v>106.43802934999998</v>
      </c>
      <c r="M23" s="442">
        <v>-0.34771632300577965</v>
      </c>
      <c r="N23" s="75"/>
      <c r="O23" s="880">
        <v>565.58066515999997</v>
      </c>
      <c r="P23" s="236">
        <v>335.54673772000001</v>
      </c>
      <c r="Q23" s="340">
        <v>-0.40672169614377551</v>
      </c>
    </row>
    <row r="24" spans="1:17" x14ac:dyDescent="0.2">
      <c r="A24" s="219" t="s">
        <v>174</v>
      </c>
      <c r="B24" s="225">
        <v>2585.3281494100002</v>
      </c>
      <c r="C24" s="94"/>
      <c r="D24" s="319">
        <v>446.64792260000002</v>
      </c>
      <c r="E24" s="319">
        <v>560.37498673000005</v>
      </c>
      <c r="F24" s="319">
        <v>890.28155584000001</v>
      </c>
      <c r="G24" s="319">
        <v>686.49832068000001</v>
      </c>
      <c r="H24" s="319">
        <v>2583.80278585</v>
      </c>
      <c r="I24" s="75"/>
      <c r="J24" s="319">
        <v>814.38820088</v>
      </c>
      <c r="K24" s="936">
        <v>692.93742921</v>
      </c>
      <c r="L24" s="229">
        <v>648.85114320000002</v>
      </c>
      <c r="M24" s="440">
        <v>-0.27118433607467601</v>
      </c>
      <c r="N24" s="75"/>
      <c r="O24" s="286">
        <v>1897.3044651699997</v>
      </c>
      <c r="P24" s="287">
        <v>2156.1767732900003</v>
      </c>
      <c r="Q24" s="339">
        <v>0.13644215405185661</v>
      </c>
    </row>
    <row r="25" spans="1:17" x14ac:dyDescent="0.2">
      <c r="A25" s="218" t="s">
        <v>110</v>
      </c>
      <c r="B25" s="338">
        <v>3.27883769</v>
      </c>
      <c r="C25" s="94"/>
      <c r="D25" s="314">
        <v>0.55093456000000007</v>
      </c>
      <c r="E25" s="314">
        <v>-0.32791115000000004</v>
      </c>
      <c r="F25" s="314">
        <v>0.74509011999999997</v>
      </c>
      <c r="G25" s="314">
        <v>-0.71420461000000002</v>
      </c>
      <c r="H25" s="314">
        <v>0.25390892000000004</v>
      </c>
      <c r="I25" s="75"/>
      <c r="J25" s="314">
        <v>1.10320295</v>
      </c>
      <c r="K25" s="935">
        <v>0.47790113000000001</v>
      </c>
      <c r="L25" s="228">
        <v>1.0377466399999999</v>
      </c>
      <c r="M25" s="881">
        <v>0.39278003042101806</v>
      </c>
      <c r="N25" s="75"/>
      <c r="O25" s="880">
        <v>0.96811353</v>
      </c>
      <c r="P25" s="236">
        <v>2.6188507200000002</v>
      </c>
      <c r="Q25" s="340">
        <v>1.7051070342958641</v>
      </c>
    </row>
    <row r="26" spans="1:17" x14ac:dyDescent="0.2">
      <c r="A26" s="218" t="s">
        <v>109</v>
      </c>
      <c r="B26" s="338">
        <v>-16.910245879999998</v>
      </c>
      <c r="C26" s="94"/>
      <c r="D26" s="314">
        <v>-4.6825446599999996</v>
      </c>
      <c r="E26" s="314">
        <v>-4.4408836400000009</v>
      </c>
      <c r="F26" s="314">
        <v>-4.0108064800000003</v>
      </c>
      <c r="G26" s="314">
        <v>1.0141891800000002</v>
      </c>
      <c r="H26" s="314">
        <v>-12.120045600000001</v>
      </c>
      <c r="I26" s="75"/>
      <c r="J26" s="314">
        <v>-3.60273574</v>
      </c>
      <c r="K26" s="935">
        <v>-3.2641541199999997</v>
      </c>
      <c r="L26" s="228">
        <v>-3.5550032300000005</v>
      </c>
      <c r="M26" s="442">
        <v>-0.1136437901636181</v>
      </c>
      <c r="N26" s="75"/>
      <c r="O26" s="880">
        <v>-13.13423478</v>
      </c>
      <c r="P26" s="236">
        <v>-10.421893090000001</v>
      </c>
      <c r="Q26" s="340">
        <v>-0.20650930453368968</v>
      </c>
    </row>
    <row r="27" spans="1:17" x14ac:dyDescent="0.2">
      <c r="A27" s="219" t="s">
        <v>0</v>
      </c>
      <c r="B27" s="225">
        <v>2571.6967412200001</v>
      </c>
      <c r="C27" s="94"/>
      <c r="D27" s="319">
        <v>442.51631250000003</v>
      </c>
      <c r="E27" s="319">
        <v>555.60619194000003</v>
      </c>
      <c r="F27" s="319">
        <v>887.01583947999995</v>
      </c>
      <c r="G27" s="319">
        <v>686.79830525</v>
      </c>
      <c r="H27" s="319">
        <v>2571.9366491700002</v>
      </c>
      <c r="I27" s="75"/>
      <c r="J27" s="319">
        <v>811.88866809000001</v>
      </c>
      <c r="K27" s="936">
        <v>690.15117622000002</v>
      </c>
      <c r="L27" s="229">
        <v>646.33388660999992</v>
      </c>
      <c r="M27" s="440">
        <v>-0.27133895716123435</v>
      </c>
      <c r="N27" s="75"/>
      <c r="O27" s="286">
        <v>1885.1383439200001</v>
      </c>
      <c r="P27" s="287">
        <v>2148.3737309200001</v>
      </c>
      <c r="Q27" s="339">
        <v>0.13963717190783051</v>
      </c>
    </row>
    <row r="28" spans="1:17" x14ac:dyDescent="0.2">
      <c r="A28" s="218" t="s">
        <v>270</v>
      </c>
      <c r="B28" s="338">
        <v>10.749876930000001</v>
      </c>
      <c r="C28" s="94"/>
      <c r="D28" s="314">
        <v>8.293374029999999</v>
      </c>
      <c r="E28" s="314">
        <v>-0.21191573999999999</v>
      </c>
      <c r="F28" s="314">
        <v>5.3420199400000001</v>
      </c>
      <c r="G28" s="314">
        <v>6.4001328099999997</v>
      </c>
      <c r="H28" s="314">
        <v>19.823611039999999</v>
      </c>
      <c r="I28" s="75"/>
      <c r="J28" s="314">
        <v>5.4072368300000004</v>
      </c>
      <c r="K28" s="935">
        <v>8.4242796999999996</v>
      </c>
      <c r="L28" s="228">
        <v>6.90782776</v>
      </c>
      <c r="M28" s="442">
        <v>0.29311156408749756</v>
      </c>
      <c r="N28" s="75"/>
      <c r="O28" s="880">
        <v>13.423478230000001</v>
      </c>
      <c r="P28" s="236">
        <v>20.739344289999998</v>
      </c>
      <c r="Q28" s="340">
        <v>0.54500524637867998</v>
      </c>
    </row>
    <row r="29" spans="1:17" x14ac:dyDescent="0.2">
      <c r="A29" s="218" t="s">
        <v>175</v>
      </c>
      <c r="B29" s="338">
        <v>449.59452087</v>
      </c>
      <c r="C29" s="94"/>
      <c r="D29" s="314">
        <v>294.57618057999997</v>
      </c>
      <c r="E29" s="314">
        <v>41.385004869999996</v>
      </c>
      <c r="F29" s="314">
        <v>101.01462151999999</v>
      </c>
      <c r="G29" s="314">
        <v>128.10061027999998</v>
      </c>
      <c r="H29" s="314">
        <v>565.07641725000008</v>
      </c>
      <c r="I29" s="75"/>
      <c r="J29" s="314">
        <v>287.44380016000002</v>
      </c>
      <c r="K29" s="935">
        <v>65.043288289999992</v>
      </c>
      <c r="L29" s="228">
        <v>91.710599550000012</v>
      </c>
      <c r="M29" s="442">
        <v>-9.2105695492388368E-2</v>
      </c>
      <c r="N29" s="75"/>
      <c r="O29" s="880">
        <v>436.97580696999995</v>
      </c>
      <c r="P29" s="236">
        <v>444.19768799999997</v>
      </c>
      <c r="Q29" s="340">
        <v>1.6526958506185286E-2</v>
      </c>
    </row>
    <row r="30" spans="1:17" x14ac:dyDescent="0.2">
      <c r="A30" s="218" t="s">
        <v>176</v>
      </c>
      <c r="B30" s="338">
        <v>755.84099057000003</v>
      </c>
      <c r="C30" s="94"/>
      <c r="D30" s="314">
        <v>308.02980672000001</v>
      </c>
      <c r="E30" s="314">
        <v>122.22897453</v>
      </c>
      <c r="F30" s="314">
        <v>149.27660082</v>
      </c>
      <c r="G30" s="314">
        <v>211.34270769999998</v>
      </c>
      <c r="H30" s="314">
        <v>790.87808976999997</v>
      </c>
      <c r="I30" s="75"/>
      <c r="J30" s="314">
        <v>359.64634968999997</v>
      </c>
      <c r="K30" s="935">
        <v>157.72219478</v>
      </c>
      <c r="L30" s="228">
        <v>160.80805561</v>
      </c>
      <c r="M30" s="442">
        <v>7.7248910590513795E-2</v>
      </c>
      <c r="N30" s="75"/>
      <c r="O30" s="880">
        <v>579.53538206999997</v>
      </c>
      <c r="P30" s="236">
        <v>678.17660008000007</v>
      </c>
      <c r="Q30" s="340">
        <v>0.1702074128031161</v>
      </c>
    </row>
    <row r="31" spans="1:17" x14ac:dyDescent="0.2">
      <c r="A31" s="219" t="s">
        <v>177</v>
      </c>
      <c r="B31" s="225">
        <v>-306.24646970000003</v>
      </c>
      <c r="C31" s="94"/>
      <c r="D31" s="319">
        <v>-13.453626140000001</v>
      </c>
      <c r="E31" s="319">
        <v>-80.843969659999999</v>
      </c>
      <c r="F31" s="319">
        <v>-48.261979300000007</v>
      </c>
      <c r="G31" s="319">
        <v>-83.242097420000007</v>
      </c>
      <c r="H31" s="319">
        <v>-225.80167252000001</v>
      </c>
      <c r="I31" s="75"/>
      <c r="J31" s="319">
        <v>-72.202549529999999</v>
      </c>
      <c r="K31" s="936">
        <v>-92.678906490000003</v>
      </c>
      <c r="L31" s="229">
        <v>-69.097456059999999</v>
      </c>
      <c r="M31" s="440">
        <v>0.43171616792765871</v>
      </c>
      <c r="N31" s="75"/>
      <c r="O31" s="286">
        <v>-142.55957509999999</v>
      </c>
      <c r="P31" s="287">
        <v>-233.97891208000001</v>
      </c>
      <c r="Q31" s="339">
        <v>0.64127111010167448</v>
      </c>
    </row>
    <row r="32" spans="1:17" x14ac:dyDescent="0.2">
      <c r="A32" s="218" t="s">
        <v>178</v>
      </c>
      <c r="B32" s="338">
        <v>672.62190248000002</v>
      </c>
      <c r="C32" s="94"/>
      <c r="D32" s="314">
        <v>137.74796624000001</v>
      </c>
      <c r="E32" s="314">
        <v>130.74748712000002</v>
      </c>
      <c r="F32" s="314">
        <v>147.49087055999999</v>
      </c>
      <c r="G32" s="314">
        <v>101.70587362000001</v>
      </c>
      <c r="H32" s="314">
        <v>517.69219753999994</v>
      </c>
      <c r="I32" s="75"/>
      <c r="J32" s="314">
        <v>274.44744828</v>
      </c>
      <c r="K32" s="935">
        <v>152.61711981000002</v>
      </c>
      <c r="L32" s="228">
        <v>184.51515916999998</v>
      </c>
      <c r="M32" s="881">
        <v>0.25102766340333132</v>
      </c>
      <c r="N32" s="75"/>
      <c r="O32" s="880">
        <v>415.98632392000002</v>
      </c>
      <c r="P32" s="236">
        <v>611.57972726000003</v>
      </c>
      <c r="Q32" s="340">
        <v>0.47019190798593502</v>
      </c>
    </row>
    <row r="33" spans="1:18" x14ac:dyDescent="0.2">
      <c r="A33" s="214" t="s">
        <v>179</v>
      </c>
      <c r="B33" s="356">
        <v>0</v>
      </c>
      <c r="C33" s="94"/>
      <c r="D33" s="314">
        <v>0</v>
      </c>
      <c r="E33" s="314">
        <v>0</v>
      </c>
      <c r="F33" s="314">
        <v>0</v>
      </c>
      <c r="G33" s="314">
        <v>0</v>
      </c>
      <c r="H33" s="314">
        <v>0</v>
      </c>
      <c r="I33" s="75"/>
      <c r="J33" s="314">
        <v>0</v>
      </c>
      <c r="K33" s="935">
        <v>0</v>
      </c>
      <c r="L33" s="228">
        <v>0</v>
      </c>
      <c r="M33" s="881" t="s">
        <v>343</v>
      </c>
      <c r="N33" s="75"/>
      <c r="O33" s="880">
        <v>0</v>
      </c>
      <c r="P33" s="236">
        <v>0</v>
      </c>
      <c r="Q33" s="881" t="s">
        <v>343</v>
      </c>
    </row>
    <row r="34" spans="1:18" s="2" customFormat="1" ht="13.5" thickBot="1" x14ac:dyDescent="0.25">
      <c r="A34" s="493" t="s">
        <v>259</v>
      </c>
      <c r="B34" s="495">
        <v>672.62190248000002</v>
      </c>
      <c r="C34" s="140"/>
      <c r="D34" s="398">
        <v>137.74796624000001</v>
      </c>
      <c r="E34" s="398">
        <v>130.74748712000002</v>
      </c>
      <c r="F34" s="398">
        <v>147.49087055999999</v>
      </c>
      <c r="G34" s="398">
        <v>101.70587362000001</v>
      </c>
      <c r="H34" s="398">
        <v>517.69219753999994</v>
      </c>
      <c r="I34" s="71"/>
      <c r="J34" s="452">
        <v>274.44744828</v>
      </c>
      <c r="K34" s="937">
        <v>152.61711981000002</v>
      </c>
      <c r="L34" s="396">
        <v>184.51515916999998</v>
      </c>
      <c r="M34" s="436">
        <v>0.25102766340333132</v>
      </c>
      <c r="N34" s="71"/>
      <c r="O34" s="398">
        <v>415.98632392000002</v>
      </c>
      <c r="P34" s="396">
        <v>611.57972726000003</v>
      </c>
      <c r="Q34" s="399">
        <v>0.47019190798593502</v>
      </c>
    </row>
    <row r="35" spans="1:18" x14ac:dyDescent="0.2">
      <c r="A35" s="224" t="s">
        <v>2</v>
      </c>
      <c r="B35" s="357">
        <v>33.448844869999995</v>
      </c>
      <c r="C35" s="94"/>
      <c r="D35" s="330">
        <v>9.9227968600000001</v>
      </c>
      <c r="E35" s="330">
        <v>10.65145053</v>
      </c>
      <c r="F35" s="330">
        <v>8.9417176000000005</v>
      </c>
      <c r="G35" s="330">
        <v>8.9298490400000006</v>
      </c>
      <c r="H35" s="330">
        <v>38.445814029999994</v>
      </c>
      <c r="I35" s="75"/>
      <c r="J35" s="330">
        <v>7.0160998700000006</v>
      </c>
      <c r="K35" s="938">
        <v>7.8162318099999997</v>
      </c>
      <c r="L35" s="236">
        <v>7.1429597699999992</v>
      </c>
      <c r="M35" s="442">
        <v>-0.2011646878671276</v>
      </c>
      <c r="N35" s="75"/>
      <c r="O35" s="880">
        <v>29.515964990000001</v>
      </c>
      <c r="P35" s="236">
        <v>21.97529145</v>
      </c>
      <c r="Q35" s="358">
        <v>-0.25547779117351499</v>
      </c>
    </row>
    <row r="36" spans="1:18" x14ac:dyDescent="0.2">
      <c r="A36" s="218" t="s">
        <v>1</v>
      </c>
      <c r="B36" s="338">
        <v>190.01545357000001</v>
      </c>
      <c r="C36" s="94"/>
      <c r="D36" s="314">
        <v>33.858245509999996</v>
      </c>
      <c r="E36" s="314">
        <v>31.865577540000004</v>
      </c>
      <c r="F36" s="314">
        <v>44.45636468</v>
      </c>
      <c r="G36" s="314">
        <v>-5.5811546299999995</v>
      </c>
      <c r="H36" s="314">
        <v>104.59903310000001</v>
      </c>
      <c r="I36" s="75"/>
      <c r="J36" s="314">
        <v>78.880252359999986</v>
      </c>
      <c r="K36" s="935">
        <v>40.749585109999998</v>
      </c>
      <c r="L36" s="228">
        <v>71.37453884</v>
      </c>
      <c r="M36" s="442">
        <v>0.60549652122387621</v>
      </c>
      <c r="N36" s="75"/>
      <c r="O36" s="880">
        <v>110.18018773</v>
      </c>
      <c r="P36" s="236">
        <v>191.00437631</v>
      </c>
      <c r="Q36" s="340">
        <v>0.73356372180143858</v>
      </c>
    </row>
    <row r="37" spans="1:18" s="2" customFormat="1" x14ac:dyDescent="0.2">
      <c r="A37" s="219" t="s">
        <v>3</v>
      </c>
      <c r="B37" s="225">
        <v>449.15760403999997</v>
      </c>
      <c r="C37" s="140"/>
      <c r="D37" s="319">
        <v>93.966923870000002</v>
      </c>
      <c r="E37" s="319">
        <v>88.230459050000007</v>
      </c>
      <c r="F37" s="319">
        <v>94.092788280000008</v>
      </c>
      <c r="G37" s="319">
        <v>98.357179209999998</v>
      </c>
      <c r="H37" s="319">
        <v>374.64735041</v>
      </c>
      <c r="I37" s="71"/>
      <c r="J37" s="319">
        <v>188.55109605000001</v>
      </c>
      <c r="K37" s="936">
        <v>104.05130289000002</v>
      </c>
      <c r="L37" s="229">
        <v>105.99766055999999</v>
      </c>
      <c r="M37" s="440">
        <v>0.12652268571926709</v>
      </c>
      <c r="N37" s="71"/>
      <c r="O37" s="286">
        <v>276.29017119999997</v>
      </c>
      <c r="P37" s="287">
        <v>398.60005950000004</v>
      </c>
      <c r="Q37" s="339">
        <v>0.442686353151024</v>
      </c>
    </row>
    <row r="38" spans="1:18" x14ac:dyDescent="0.2">
      <c r="A38" s="218" t="s">
        <v>12</v>
      </c>
      <c r="B38" s="338">
        <v>48.949190969999997</v>
      </c>
      <c r="C38" s="94"/>
      <c r="D38" s="314">
        <v>13.810815529999999</v>
      </c>
      <c r="E38" s="314">
        <v>9.0961924500000002</v>
      </c>
      <c r="F38" s="314">
        <v>14.129630800000001</v>
      </c>
      <c r="G38" s="314">
        <v>11.592243140000001</v>
      </c>
      <c r="H38" s="314">
        <v>48.628881920000005</v>
      </c>
      <c r="I38" s="75"/>
      <c r="J38" s="314">
        <v>11.66770485</v>
      </c>
      <c r="K38" s="935">
        <v>11.65759074</v>
      </c>
      <c r="L38" s="228">
        <v>8.8567961000000004</v>
      </c>
      <c r="M38" s="442">
        <v>-0.37317568835556553</v>
      </c>
      <c r="N38" s="75"/>
      <c r="O38" s="880">
        <v>37.036638779999997</v>
      </c>
      <c r="P38" s="236">
        <v>32.18209169</v>
      </c>
      <c r="Q38" s="264">
        <v>-0.13107418086280229</v>
      </c>
    </row>
    <row r="39" spans="1:18" s="2" customFormat="1" ht="13.5" thickBot="1" x14ac:dyDescent="0.25">
      <c r="A39" s="397" t="s">
        <v>13</v>
      </c>
      <c r="B39" s="395">
        <v>400.20841307000001</v>
      </c>
      <c r="C39" s="19"/>
      <c r="D39" s="395">
        <v>80.156108339999989</v>
      </c>
      <c r="E39" s="395">
        <v>79.134266600000004</v>
      </c>
      <c r="F39" s="395">
        <v>79.963157480000007</v>
      </c>
      <c r="G39" s="395">
        <v>86.76493606999999</v>
      </c>
      <c r="H39" s="395">
        <v>326.01846849000003</v>
      </c>
      <c r="I39" s="20"/>
      <c r="J39" s="395">
        <v>176.88339120000001</v>
      </c>
      <c r="K39" s="937">
        <v>92.393712149999999</v>
      </c>
      <c r="L39" s="396">
        <v>97.140864460000017</v>
      </c>
      <c r="M39" s="436">
        <v>0.21482026875059823</v>
      </c>
      <c r="N39" s="20"/>
      <c r="O39" s="286">
        <v>239.25353242</v>
      </c>
      <c r="P39" s="287">
        <v>366.41796781000005</v>
      </c>
      <c r="Q39" s="399">
        <v>0.53150494416428495</v>
      </c>
    </row>
    <row r="40" spans="1:18" x14ac:dyDescent="0.2">
      <c r="F40" s="68"/>
      <c r="K40" s="69"/>
      <c r="L40" s="72"/>
      <c r="M40" s="443"/>
    </row>
    <row r="41" spans="1:18" x14ac:dyDescent="0.2">
      <c r="A41" s="341" t="s">
        <v>7</v>
      </c>
      <c r="B41" s="342">
        <v>0.77881006253990692</v>
      </c>
      <c r="C41" s="12"/>
      <c r="D41" s="298">
        <v>0.74483869895133636</v>
      </c>
      <c r="E41" s="298">
        <v>0.74859607699613484</v>
      </c>
      <c r="F41" s="298">
        <v>0.76032311250383711</v>
      </c>
      <c r="G41" s="298">
        <v>0.73832525580797903</v>
      </c>
      <c r="H41" s="294">
        <v>0.74747115020567567</v>
      </c>
      <c r="J41" s="298">
        <v>0.72892423378646731</v>
      </c>
      <c r="K41" s="939">
        <v>0.74256266801402271</v>
      </c>
      <c r="L41" s="215">
        <v>0.72968435028196943</v>
      </c>
      <c r="M41" s="260">
        <v>-3.0638762221867677E-2</v>
      </c>
      <c r="N41" s="218" t="s">
        <v>21</v>
      </c>
      <c r="O41" s="344">
        <v>0.75032563630171556</v>
      </c>
      <c r="P41" s="215">
        <v>0.73311348978132296</v>
      </c>
      <c r="Q41" s="294">
        <v>-1.7212146520392602E-2</v>
      </c>
      <c r="R41" s="218" t="s">
        <v>21</v>
      </c>
    </row>
    <row r="42" spans="1:18" x14ac:dyDescent="0.2">
      <c r="A42" s="218" t="s">
        <v>300</v>
      </c>
      <c r="B42" s="342">
        <v>0.28083645858132333</v>
      </c>
      <c r="C42" s="12"/>
      <c r="D42" s="294">
        <v>0.26378931118873922</v>
      </c>
      <c r="E42" s="294">
        <v>0.28172490208513556</v>
      </c>
      <c r="F42" s="294">
        <v>0.26763625293523491</v>
      </c>
      <c r="G42" s="294">
        <v>0.26446978681314043</v>
      </c>
      <c r="H42" s="294">
        <v>0.26935288930170181</v>
      </c>
      <c r="J42" s="294">
        <v>0.25355311834078881</v>
      </c>
      <c r="K42" s="940">
        <v>0.24254468573314478</v>
      </c>
      <c r="L42" s="335">
        <v>0.25183461388084177</v>
      </c>
      <c r="M42" s="260">
        <v>-1.5801639054393135E-2</v>
      </c>
      <c r="N42" s="218" t="s">
        <v>21</v>
      </c>
      <c r="O42" s="342">
        <v>0.27091191417534183</v>
      </c>
      <c r="P42" s="335">
        <v>0.24924030478041062</v>
      </c>
      <c r="Q42" s="262">
        <v>-2.1671609394931207E-2</v>
      </c>
      <c r="R42" s="218" t="s">
        <v>21</v>
      </c>
    </row>
    <row r="43" spans="1:18" x14ac:dyDescent="0.2">
      <c r="A43" s="218" t="s">
        <v>301</v>
      </c>
      <c r="B43" s="342">
        <v>0.70198487521482988</v>
      </c>
      <c r="C43" s="12"/>
      <c r="D43" s="294">
        <v>0.73313355018064164</v>
      </c>
      <c r="E43" s="294">
        <v>0.69467546568042227</v>
      </c>
      <c r="F43" s="294">
        <v>0.72357192871567544</v>
      </c>
      <c r="G43" s="294">
        <v>0.72691530474580657</v>
      </c>
      <c r="H43" s="294">
        <v>0.71971337660739476</v>
      </c>
      <c r="J43" s="294">
        <v>0.68722006997274376</v>
      </c>
      <c r="K43" s="940">
        <v>0.71395155011902556</v>
      </c>
      <c r="L43" s="335">
        <v>0.74277990224696311</v>
      </c>
      <c r="M43" s="260">
        <v>1.920797353128767E-2</v>
      </c>
      <c r="N43" s="218" t="s">
        <v>21</v>
      </c>
      <c r="O43" s="342">
        <v>0.71741402181558889</v>
      </c>
      <c r="P43" s="335">
        <v>0.7151646886923595</v>
      </c>
      <c r="Q43" s="262">
        <v>-2.2493331232293912E-3</v>
      </c>
      <c r="R43" s="218" t="s">
        <v>21</v>
      </c>
    </row>
    <row r="44" spans="1:18" s="2" customFormat="1" x14ac:dyDescent="0.2">
      <c r="A44" s="219" t="s">
        <v>302</v>
      </c>
      <c r="B44" s="343">
        <v>0.98347070090313438</v>
      </c>
      <c r="C44" s="21"/>
      <c r="D44" s="296">
        <v>0.99765961023690641</v>
      </c>
      <c r="E44" s="296">
        <v>0.97711001883136417</v>
      </c>
      <c r="F44" s="296">
        <v>0.99169908421826958</v>
      </c>
      <c r="G44" s="296">
        <v>0.98925657258456978</v>
      </c>
      <c r="H44" s="296">
        <v>0.9890395013829737</v>
      </c>
      <c r="I44" s="20"/>
      <c r="J44" s="296">
        <v>0.94109700087221049</v>
      </c>
      <c r="K44" s="941">
        <v>0.95678820650345497</v>
      </c>
      <c r="L44" s="336">
        <v>0.99493576931508032</v>
      </c>
      <c r="M44" s="297">
        <v>3.236685096810743E-3</v>
      </c>
      <c r="N44" s="219" t="s">
        <v>21</v>
      </c>
      <c r="O44" s="343">
        <v>0.98897019720526425</v>
      </c>
      <c r="P44" s="336">
        <v>0.96471715110877465</v>
      </c>
      <c r="Q44" s="262">
        <v>-2.4253046096489594E-2</v>
      </c>
      <c r="R44" s="219" t="s">
        <v>21</v>
      </c>
    </row>
    <row r="45" spans="1:18" x14ac:dyDescent="0.2">
      <c r="A45" s="218" t="s">
        <v>8</v>
      </c>
      <c r="B45" s="342">
        <v>3.520020207865357E-2</v>
      </c>
      <c r="C45" s="12"/>
      <c r="D45" s="294">
        <v>2.3454611159019124E-2</v>
      </c>
      <c r="E45" s="294">
        <v>2.9072215513079262E-2</v>
      </c>
      <c r="F45" s="294">
        <v>4.5153250295154164E-2</v>
      </c>
      <c r="G45" s="294">
        <v>3.4270298490929871E-2</v>
      </c>
      <c r="H45" s="294">
        <v>3.2875438911333252E-2</v>
      </c>
      <c r="J45" s="294">
        <v>4.0463772490872497E-2</v>
      </c>
      <c r="K45" s="940">
        <v>3.4258922774012206E-2</v>
      </c>
      <c r="L45" s="335">
        <v>3.1834194321185685E-2</v>
      </c>
      <c r="M45" s="260">
        <v>-1.3319055973968479E-2</v>
      </c>
      <c r="N45" s="218" t="s">
        <v>21</v>
      </c>
      <c r="O45" s="847">
        <v>3.2458044806069425E-2</v>
      </c>
      <c r="P45" s="335">
        <v>3.5436482401344116E-2</v>
      </c>
      <c r="Q45" s="262">
        <v>2.9784375952746911E-3</v>
      </c>
      <c r="R45" s="218" t="s">
        <v>21</v>
      </c>
    </row>
    <row r="46" spans="1:18" x14ac:dyDescent="0.2">
      <c r="A46" s="218" t="s">
        <v>9</v>
      </c>
      <c r="B46" s="342">
        <v>5.0609678636683364E-2</v>
      </c>
      <c r="C46" s="12"/>
      <c r="D46" s="294">
        <v>4.2690440550579967E-2</v>
      </c>
      <c r="E46" s="294">
        <v>4.2644173551614276E-2</v>
      </c>
      <c r="F46" s="294">
        <v>4.7163639966561206E-2</v>
      </c>
      <c r="G46" s="294">
        <v>3.1551966090879312E-2</v>
      </c>
      <c r="H46" s="294">
        <v>4.0945853438829991E-2</v>
      </c>
      <c r="J46" s="294">
        <v>8.4255018602865675E-2</v>
      </c>
      <c r="K46" s="940">
        <v>4.5176570150337575E-2</v>
      </c>
      <c r="L46" s="335">
        <v>5.6301409572941337E-2</v>
      </c>
      <c r="M46" s="260">
        <v>9.1377696063801306E-3</v>
      </c>
      <c r="N46" s="218" t="s">
        <v>21</v>
      </c>
      <c r="O46" s="342">
        <v>4.4160393460754892E-2</v>
      </c>
      <c r="P46" s="335">
        <v>6.1695633045292186E-2</v>
      </c>
      <c r="Q46" s="262">
        <v>1.7535239584537295E-2</v>
      </c>
      <c r="R46" s="218" t="s">
        <v>21</v>
      </c>
    </row>
    <row r="47" spans="1:18" x14ac:dyDescent="0.2">
      <c r="A47" s="218" t="s">
        <v>10</v>
      </c>
      <c r="B47" s="342">
        <v>0.29728326516218784</v>
      </c>
      <c r="C47" s="12"/>
      <c r="D47" s="294">
        <v>0.26487933224908039</v>
      </c>
      <c r="E47" s="294">
        <v>0.26533413129016903</v>
      </c>
      <c r="F47" s="294">
        <v>0.32087070711168353</v>
      </c>
      <c r="G47" s="294">
        <v>-6.0157294465526652E-2</v>
      </c>
      <c r="H47" s="294">
        <v>0.21825732378806245</v>
      </c>
      <c r="J47" s="294">
        <v>0.29495514579341081</v>
      </c>
      <c r="K47" s="940">
        <v>0.28141806084780357</v>
      </c>
      <c r="L47" s="932">
        <v>0.40239980719323487</v>
      </c>
      <c r="M47" s="260">
        <v>8.1529100081551342E-2</v>
      </c>
      <c r="N47" s="218" t="s">
        <v>21</v>
      </c>
      <c r="O47" s="342">
        <v>0.28509350118091858</v>
      </c>
      <c r="P47" s="335">
        <v>0.32395342488832823</v>
      </c>
      <c r="Q47" s="262">
        <v>3.8859923707409649E-2</v>
      </c>
      <c r="R47" s="218" t="s">
        <v>21</v>
      </c>
    </row>
    <row r="48" spans="1:18" s="2" customFormat="1" x14ac:dyDescent="0.2">
      <c r="A48" s="71"/>
      <c r="B48" s="345"/>
      <c r="C48" s="71"/>
      <c r="D48" s="346"/>
      <c r="E48" s="347"/>
      <c r="F48" s="348"/>
      <c r="G48" s="347"/>
      <c r="H48" s="349"/>
      <c r="I48" s="71"/>
      <c r="J48" s="346"/>
      <c r="K48" s="350"/>
      <c r="L48" s="350"/>
      <c r="M48" s="901"/>
      <c r="N48" s="75"/>
      <c r="O48" s="352"/>
      <c r="P48" s="350"/>
      <c r="Q48" s="353"/>
    </row>
    <row r="49" spans="4:17" x14ac:dyDescent="0.2">
      <c r="D49" s="201"/>
      <c r="E49" s="15"/>
      <c r="F49" s="18"/>
      <c r="G49" s="15"/>
      <c r="H49" s="13"/>
      <c r="J49" s="201"/>
      <c r="K49" s="16"/>
      <c r="L49" s="115"/>
      <c r="O49" s="203"/>
      <c r="P49" s="16"/>
      <c r="Q49" s="13"/>
    </row>
  </sheetData>
  <mergeCells count="2">
    <mergeCell ref="M2:M3"/>
    <mergeCell ref="Q2:Q3"/>
  </mergeCells>
  <pageMargins left="0.70866141732283472" right="0.70866141732283472" top="0.74803149606299213" bottom="0.74803149606299213" header="0.31496062992125984" footer="0.31496062992125984"/>
  <pageSetup paperSize="9" scale="59" orientation="landscape" r:id="rId1"/>
  <headerFooter scaleWithDoc="0">
    <oddHeader>&amp;L&amp;"Arial,Fett"&amp;K04+000Talanx Group – Financial Data Supplement Q3 2021&amp;R&amp;G</oddHeader>
    <oddFooter>&amp;R&amp;8&amp;P/&amp;N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425A-B2DF-4196-B6A7-6D1B055878A6}">
  <sheetPr codeName="Tabelle7">
    <tabColor rgb="FF412D5D"/>
  </sheetPr>
  <dimension ref="A1:R49"/>
  <sheetViews>
    <sheetView showGridLines="0" zoomScaleNormal="100" workbookViewId="0"/>
  </sheetViews>
  <sheetFormatPr defaultColWidth="1.42578125" defaultRowHeight="12.75" x14ac:dyDescent="0.2"/>
  <cols>
    <col min="1" max="1" width="67.7109375" customWidth="1"/>
    <col min="2" max="2" width="10.7109375" style="13" customWidth="1"/>
    <col min="3" max="3" width="2.7109375" style="6" customWidth="1"/>
    <col min="4" max="5" width="10.7109375" style="15" customWidth="1"/>
    <col min="6" max="6" width="10.7109375" style="125" customWidth="1"/>
    <col min="7" max="7" width="10.7109375" style="15" customWidth="1"/>
    <col min="8" max="8" width="10.7109375" style="13" customWidth="1"/>
    <col min="9" max="9" width="2.7109375" style="6" customWidth="1"/>
    <col min="10" max="11" width="10.7109375" style="15" customWidth="1"/>
    <col min="12" max="13" width="10.7109375" style="13" customWidth="1"/>
    <col min="14" max="14" width="3.85546875" style="6" customWidth="1"/>
    <col min="15" max="15" width="10.7109375" style="18" customWidth="1"/>
    <col min="16" max="16" width="10.7109375" style="16" customWidth="1"/>
    <col min="17" max="17" width="11.5703125" style="13" customWidth="1"/>
    <col min="18" max="18" width="4.5703125" customWidth="1"/>
    <col min="19" max="123" width="10.7109375" customWidth="1"/>
  </cols>
  <sheetData>
    <row r="1" spans="1:17" ht="15.75" x14ac:dyDescent="0.25">
      <c r="A1" s="3" t="s">
        <v>181</v>
      </c>
      <c r="O1" s="68"/>
      <c r="P1" s="69"/>
      <c r="Q1" s="6"/>
    </row>
    <row r="2" spans="1:17" ht="12.75" customHeight="1" x14ac:dyDescent="0.2">
      <c r="M2" s="962" t="s">
        <v>339</v>
      </c>
      <c r="Q2" s="964" t="s">
        <v>336</v>
      </c>
    </row>
    <row r="3" spans="1:17" ht="15.75" thickBot="1" x14ac:dyDescent="0.3">
      <c r="A3" s="51" t="s">
        <v>26</v>
      </c>
      <c r="B3" s="385" t="s">
        <v>17</v>
      </c>
      <c r="C3" s="11"/>
      <c r="D3" s="416" t="s">
        <v>18</v>
      </c>
      <c r="E3" s="416" t="s">
        <v>19</v>
      </c>
      <c r="F3" s="417" t="s">
        <v>20</v>
      </c>
      <c r="G3" s="416" t="s">
        <v>232</v>
      </c>
      <c r="H3" s="385" t="s">
        <v>231</v>
      </c>
      <c r="I3" s="8"/>
      <c r="J3" s="414" t="s">
        <v>236</v>
      </c>
      <c r="K3" s="414" t="s">
        <v>234</v>
      </c>
      <c r="L3" s="386" t="s">
        <v>233</v>
      </c>
      <c r="M3" s="963"/>
      <c r="N3" s="8"/>
      <c r="O3" s="417" t="s">
        <v>334</v>
      </c>
      <c r="P3" s="420" t="s">
        <v>335</v>
      </c>
      <c r="Q3" s="967"/>
    </row>
    <row r="4" spans="1:17" s="2" customFormat="1" ht="25.5" x14ac:dyDescent="0.2">
      <c r="A4" s="306" t="s">
        <v>159</v>
      </c>
      <c r="B4" s="288">
        <v>6213.5740234700006</v>
      </c>
      <c r="C4" s="19"/>
      <c r="D4" s="288">
        <v>2574.9417579100004</v>
      </c>
      <c r="E4" s="288">
        <v>1276.8285130100001</v>
      </c>
      <c r="F4" s="288">
        <v>1368.2643583399999</v>
      </c>
      <c r="G4" s="288">
        <v>1437.9264882</v>
      </c>
      <c r="H4" s="375">
        <v>6657.9611174600004</v>
      </c>
      <c r="I4" s="20"/>
      <c r="J4" s="288">
        <v>2711.5217842900001</v>
      </c>
      <c r="K4" s="288">
        <v>1473.94354178</v>
      </c>
      <c r="L4" s="235">
        <v>1640.7918238499999</v>
      </c>
      <c r="M4" s="440">
        <v>0.19917749362457604</v>
      </c>
      <c r="N4" s="20"/>
      <c r="O4" s="288">
        <v>5220.0346292600007</v>
      </c>
      <c r="P4" s="235">
        <v>5826.2571499200003</v>
      </c>
      <c r="Q4" s="285">
        <v>0.11613381207510085</v>
      </c>
    </row>
    <row r="5" spans="1:17" s="2" customFormat="1" x14ac:dyDescent="0.2">
      <c r="A5" s="308" t="s">
        <v>271</v>
      </c>
      <c r="B5" s="268">
        <v>56.72494376000023</v>
      </c>
      <c r="C5" s="74"/>
      <c r="D5" s="268">
        <v>27.358106280000211</v>
      </c>
      <c r="E5" s="268">
        <v>12.234882899999857</v>
      </c>
      <c r="F5" s="268">
        <v>14.727761720000029</v>
      </c>
      <c r="G5" s="268">
        <v>8.0829748099999428</v>
      </c>
      <c r="H5" s="313">
        <v>62.403725710000039</v>
      </c>
      <c r="I5" s="20"/>
      <c r="J5" s="268">
        <v>17.648906730000018</v>
      </c>
      <c r="K5" s="268">
        <v>7.5377202499999996</v>
      </c>
      <c r="L5" s="310">
        <v>12.410821259999752</v>
      </c>
      <c r="M5" s="881">
        <v>-0.15731789419528117</v>
      </c>
      <c r="N5" s="48"/>
      <c r="O5" s="268">
        <v>54.320750899999616</v>
      </c>
      <c r="P5" s="310">
        <v>37.597448239999771</v>
      </c>
      <c r="Q5" s="264">
        <v>-0.30786214076433105</v>
      </c>
    </row>
    <row r="6" spans="1:17" s="2" customFormat="1" x14ac:dyDescent="0.2">
      <c r="A6" s="308" t="s">
        <v>272</v>
      </c>
      <c r="B6" s="268">
        <v>6156.8490797100003</v>
      </c>
      <c r="C6" s="74"/>
      <c r="D6" s="268">
        <v>2547.5836516300001</v>
      </c>
      <c r="E6" s="268">
        <v>1264.59363011</v>
      </c>
      <c r="F6" s="268">
        <v>1353.53659662</v>
      </c>
      <c r="G6" s="268">
        <v>1429.84351339</v>
      </c>
      <c r="H6" s="313">
        <v>6595.5573917499996</v>
      </c>
      <c r="I6" s="20"/>
      <c r="J6" s="268">
        <v>2693.8728775599998</v>
      </c>
      <c r="K6" s="268">
        <v>1466.4058215299999</v>
      </c>
      <c r="L6" s="310">
        <v>1628.3810025900002</v>
      </c>
      <c r="M6" s="881">
        <v>0.20305650150600377</v>
      </c>
      <c r="N6" s="48"/>
      <c r="O6" s="268">
        <v>5165.7138783600003</v>
      </c>
      <c r="P6" s="310">
        <v>5788.6597016800006</v>
      </c>
      <c r="Q6" s="264">
        <v>0.1205923978735291</v>
      </c>
    </row>
    <row r="7" spans="1:17" x14ac:dyDescent="0.2">
      <c r="A7" s="218" t="s">
        <v>160</v>
      </c>
      <c r="B7" s="239">
        <v>0</v>
      </c>
      <c r="C7" s="7"/>
      <c r="D7" s="239">
        <v>0</v>
      </c>
      <c r="E7" s="239">
        <v>0</v>
      </c>
      <c r="F7" s="239">
        <v>0</v>
      </c>
      <c r="G7" s="239">
        <v>0</v>
      </c>
      <c r="H7" s="315">
        <v>0</v>
      </c>
      <c r="J7" s="239">
        <v>0</v>
      </c>
      <c r="K7" s="239">
        <v>0</v>
      </c>
      <c r="L7" s="310">
        <v>0</v>
      </c>
      <c r="M7" s="881" t="s">
        <v>343</v>
      </c>
      <c r="O7" s="239">
        <v>0</v>
      </c>
      <c r="P7" s="310">
        <v>0</v>
      </c>
      <c r="Q7" s="881" t="s">
        <v>343</v>
      </c>
    </row>
    <row r="8" spans="1:17" x14ac:dyDescent="0.2">
      <c r="A8" s="218" t="s">
        <v>161</v>
      </c>
      <c r="B8" s="239">
        <v>3093.6669368999997</v>
      </c>
      <c r="C8" s="7"/>
      <c r="D8" s="239">
        <v>1207.5980891199999</v>
      </c>
      <c r="E8" s="239">
        <v>728.26576962000001</v>
      </c>
      <c r="F8" s="239">
        <v>730.17117025000005</v>
      </c>
      <c r="G8" s="239">
        <v>804.07734019000009</v>
      </c>
      <c r="H8" s="315">
        <v>3470.1123691800003</v>
      </c>
      <c r="J8" s="239">
        <v>1289.0928583100001</v>
      </c>
      <c r="K8" s="239">
        <v>800.4908848099999</v>
      </c>
      <c r="L8" s="310">
        <v>919.51328075000004</v>
      </c>
      <c r="M8" s="881">
        <v>0.25931195069667295</v>
      </c>
      <c r="O8" s="239">
        <v>2666.0350289900002</v>
      </c>
      <c r="P8" s="310">
        <v>3009.0970238700002</v>
      </c>
      <c r="Q8" s="264">
        <v>0.12867872745466716</v>
      </c>
    </row>
    <row r="9" spans="1:17" x14ac:dyDescent="0.2">
      <c r="A9" s="218" t="s">
        <v>162</v>
      </c>
      <c r="B9" s="239">
        <v>-277.88480227999997</v>
      </c>
      <c r="C9" s="7"/>
      <c r="D9" s="239">
        <v>-1079.28545758</v>
      </c>
      <c r="E9" s="239">
        <v>213.19251813999998</v>
      </c>
      <c r="F9" s="239">
        <v>229.25278244999998</v>
      </c>
      <c r="G9" s="239">
        <v>233.20541086</v>
      </c>
      <c r="H9" s="315">
        <v>-403.63474613</v>
      </c>
      <c r="J9" s="239">
        <v>-1132.38924499</v>
      </c>
      <c r="K9" s="239">
        <v>292.28888969999997</v>
      </c>
      <c r="L9" s="310">
        <v>201.42967922</v>
      </c>
      <c r="M9" s="881">
        <v>-0.12136429897450952</v>
      </c>
      <c r="O9" s="239">
        <v>-636.84015698999997</v>
      </c>
      <c r="P9" s="310">
        <v>-638.67067607000001</v>
      </c>
      <c r="Q9" s="264">
        <v>2.8743775968084694E-3</v>
      </c>
    </row>
    <row r="10" spans="1:17" x14ac:dyDescent="0.2">
      <c r="A10" s="218" t="s">
        <v>163</v>
      </c>
      <c r="B10" s="239">
        <v>-126.44019529000001</v>
      </c>
      <c r="C10" s="7"/>
      <c r="D10" s="239">
        <v>-437.92181410000001</v>
      </c>
      <c r="E10" s="239">
        <v>28.061508199999999</v>
      </c>
      <c r="F10" s="239">
        <v>75.397856860000005</v>
      </c>
      <c r="G10" s="239">
        <v>111.14024796</v>
      </c>
      <c r="H10" s="315">
        <v>-223.32220108000001</v>
      </c>
      <c r="J10" s="239">
        <v>-505.38139625999997</v>
      </c>
      <c r="K10" s="239">
        <v>107.2576437</v>
      </c>
      <c r="L10" s="310">
        <v>81.544337909999996</v>
      </c>
      <c r="M10" s="881">
        <v>8.1520633423478858E-2</v>
      </c>
      <c r="O10" s="239">
        <v>-334.46244904000002</v>
      </c>
      <c r="P10" s="310">
        <v>-316.57941464999999</v>
      </c>
      <c r="Q10" s="264">
        <v>-5.3467988533030544E-2</v>
      </c>
    </row>
    <row r="11" spans="1:17" x14ac:dyDescent="0.2">
      <c r="A11" s="219" t="s">
        <v>5</v>
      </c>
      <c r="B11" s="241">
        <v>2968.4624795800005</v>
      </c>
      <c r="C11" s="19"/>
      <c r="D11" s="241">
        <v>725.98002530999997</v>
      </c>
      <c r="E11" s="241">
        <v>733.69375333000005</v>
      </c>
      <c r="F11" s="241">
        <v>791.94811367999989</v>
      </c>
      <c r="G11" s="241">
        <v>755.91431090999993</v>
      </c>
      <c r="H11" s="318">
        <v>3007.53620323</v>
      </c>
      <c r="I11" s="20"/>
      <c r="J11" s="241">
        <v>795.42107725000005</v>
      </c>
      <c r="K11" s="241">
        <v>858.48390297000003</v>
      </c>
      <c r="L11" s="226">
        <v>841.16388440999992</v>
      </c>
      <c r="M11" s="440">
        <v>6.2145195979198327E-2</v>
      </c>
      <c r="N11" s="20"/>
      <c r="O11" s="241">
        <v>2251.6218923200004</v>
      </c>
      <c r="P11" s="226">
        <v>2495.06886463</v>
      </c>
      <c r="Q11" s="273">
        <v>0.1081207165112254</v>
      </c>
    </row>
    <row r="12" spans="1:17" x14ac:dyDescent="0.2">
      <c r="A12" s="218" t="s">
        <v>164</v>
      </c>
      <c r="B12" s="239">
        <v>4369.4815525900003</v>
      </c>
      <c r="C12" s="7"/>
      <c r="D12" s="239">
        <v>1028.8699228600001</v>
      </c>
      <c r="E12" s="239">
        <v>926.33551580999995</v>
      </c>
      <c r="F12" s="239">
        <v>1244.2718233100002</v>
      </c>
      <c r="G12" s="239">
        <v>1246.8805107299997</v>
      </c>
      <c r="H12" s="315">
        <v>4446.3577727100001</v>
      </c>
      <c r="J12" s="239">
        <v>1150.4533879200001</v>
      </c>
      <c r="K12" s="239">
        <v>1292.8624079000001</v>
      </c>
      <c r="L12" s="310">
        <v>1394.91906806</v>
      </c>
      <c r="M12" s="442">
        <v>0.1210726160697342</v>
      </c>
      <c r="O12" s="239">
        <v>3199.4772619800001</v>
      </c>
      <c r="P12" s="310">
        <v>3838.2348638799999</v>
      </c>
      <c r="Q12" s="264">
        <v>0.19964436362479537</v>
      </c>
    </row>
    <row r="13" spans="1:17" x14ac:dyDescent="0.2">
      <c r="A13" s="218" t="s">
        <v>165</v>
      </c>
      <c r="B13" s="239">
        <v>2006.9858148899998</v>
      </c>
      <c r="C13" s="7"/>
      <c r="D13" s="239">
        <v>415.16829791000004</v>
      </c>
      <c r="E13" s="239">
        <v>314.91709136999998</v>
      </c>
      <c r="F13" s="239">
        <v>558.51912561999995</v>
      </c>
      <c r="G13" s="239">
        <v>630.42040594000002</v>
      </c>
      <c r="H13" s="315">
        <v>1919.0249208399998</v>
      </c>
      <c r="J13" s="239">
        <v>518.44734313000004</v>
      </c>
      <c r="K13" s="239">
        <v>598.38577179999993</v>
      </c>
      <c r="L13" s="310">
        <v>724.96487591999994</v>
      </c>
      <c r="M13" s="442">
        <v>0.29801262421449254</v>
      </c>
      <c r="O13" s="239">
        <v>1288.6045149000001</v>
      </c>
      <c r="P13" s="310">
        <v>1841.7979908499999</v>
      </c>
      <c r="Q13" s="264">
        <v>0.42929655262998156</v>
      </c>
    </row>
    <row r="14" spans="1:17" x14ac:dyDescent="0.2">
      <c r="A14" s="219" t="s">
        <v>166</v>
      </c>
      <c r="B14" s="241">
        <v>2362.4957376999996</v>
      </c>
      <c r="C14" s="19"/>
      <c r="D14" s="241">
        <v>613.70162495</v>
      </c>
      <c r="E14" s="241">
        <v>611.41842444000008</v>
      </c>
      <c r="F14" s="241">
        <v>685.7526976900001</v>
      </c>
      <c r="G14" s="241">
        <v>616.46010478999995</v>
      </c>
      <c r="H14" s="318">
        <v>2527.3328518700005</v>
      </c>
      <c r="I14" s="20"/>
      <c r="J14" s="241">
        <v>632.00604478999992</v>
      </c>
      <c r="K14" s="241">
        <v>694.47663610000006</v>
      </c>
      <c r="L14" s="226">
        <v>669.95419214000003</v>
      </c>
      <c r="M14" s="440">
        <v>-2.3038196719047995E-2</v>
      </c>
      <c r="N14" s="20"/>
      <c r="O14" s="241">
        <v>1910.87274708</v>
      </c>
      <c r="P14" s="226">
        <v>1996.4368730300002</v>
      </c>
      <c r="Q14" s="273">
        <v>4.4777511260627179E-2</v>
      </c>
    </row>
    <row r="15" spans="1:17" x14ac:dyDescent="0.2">
      <c r="A15" s="218" t="s">
        <v>167</v>
      </c>
      <c r="B15" s="239">
        <v>1276.2674143800002</v>
      </c>
      <c r="C15" s="7"/>
      <c r="D15" s="239">
        <v>342.44867447000001</v>
      </c>
      <c r="E15" s="239">
        <v>315.11385762999998</v>
      </c>
      <c r="F15" s="239">
        <v>323.83036179000004</v>
      </c>
      <c r="G15" s="239">
        <v>353.16455471</v>
      </c>
      <c r="H15" s="315">
        <v>1334.5574485999998</v>
      </c>
      <c r="J15" s="239">
        <v>331.81062664000001</v>
      </c>
      <c r="K15" s="239">
        <v>326.84776835000002</v>
      </c>
      <c r="L15" s="310">
        <v>324.43088700999999</v>
      </c>
      <c r="M15" s="442">
        <v>1.8544438411534274E-3</v>
      </c>
      <c r="O15" s="239">
        <v>981.39289388999998</v>
      </c>
      <c r="P15" s="310">
        <v>983.08928200000003</v>
      </c>
      <c r="Q15" s="264">
        <v>1.728551450251467E-3</v>
      </c>
    </row>
    <row r="16" spans="1:17" x14ac:dyDescent="0.2">
      <c r="A16" s="218" t="s">
        <v>165</v>
      </c>
      <c r="B16" s="239">
        <v>641.43691367999998</v>
      </c>
      <c r="C16" s="7"/>
      <c r="D16" s="239">
        <v>212.02245134</v>
      </c>
      <c r="E16" s="239">
        <v>144.52577033</v>
      </c>
      <c r="F16" s="239">
        <v>178.60420053000001</v>
      </c>
      <c r="G16" s="239">
        <v>190.62643456999999</v>
      </c>
      <c r="H16" s="315">
        <v>725.77885676999995</v>
      </c>
      <c r="J16" s="239">
        <v>197.62354034000001</v>
      </c>
      <c r="K16" s="239">
        <v>180.69753062000001</v>
      </c>
      <c r="L16" s="310">
        <v>172.43448565</v>
      </c>
      <c r="M16" s="442">
        <v>-3.4544063698903275E-2</v>
      </c>
      <c r="O16" s="239">
        <v>535.15242219999993</v>
      </c>
      <c r="P16" s="310">
        <v>550.75555660999999</v>
      </c>
      <c r="Q16" s="264">
        <v>2.9156430509752543E-2</v>
      </c>
    </row>
    <row r="17" spans="1:17" x14ac:dyDescent="0.2">
      <c r="A17" s="219" t="s">
        <v>168</v>
      </c>
      <c r="B17" s="241">
        <v>634.83050070000002</v>
      </c>
      <c r="C17" s="19"/>
      <c r="D17" s="241">
        <v>130.42622312999998</v>
      </c>
      <c r="E17" s="241">
        <v>170.58808730000001</v>
      </c>
      <c r="F17" s="241">
        <v>145.22616126</v>
      </c>
      <c r="G17" s="241">
        <v>162.53812013999999</v>
      </c>
      <c r="H17" s="318">
        <v>608.7785918300001</v>
      </c>
      <c r="I17" s="20"/>
      <c r="J17" s="241">
        <v>134.1870863</v>
      </c>
      <c r="K17" s="241">
        <v>146.15023772999999</v>
      </c>
      <c r="L17" s="226">
        <v>151.99640136000002</v>
      </c>
      <c r="M17" s="440">
        <v>4.6618598476063748E-2</v>
      </c>
      <c r="N17" s="20"/>
      <c r="O17" s="241">
        <v>446.24047168999999</v>
      </c>
      <c r="P17" s="226">
        <v>432.33372538999998</v>
      </c>
      <c r="Q17" s="273">
        <v>-3.1164242560367594E-2</v>
      </c>
    </row>
    <row r="18" spans="1:17" x14ac:dyDescent="0.2">
      <c r="A18" s="218" t="s">
        <v>169</v>
      </c>
      <c r="B18" s="239">
        <v>3.9124912599999999</v>
      </c>
      <c r="C18" s="7"/>
      <c r="D18" s="239">
        <v>1.19926932</v>
      </c>
      <c r="E18" s="239">
        <v>0.83010391000000006</v>
      </c>
      <c r="F18" s="239">
        <v>0.25680144999999999</v>
      </c>
      <c r="G18" s="239">
        <v>0.85645983999999997</v>
      </c>
      <c r="H18" s="315">
        <v>3.1426345200000001</v>
      </c>
      <c r="J18" s="239">
        <v>0.92605308999999991</v>
      </c>
      <c r="K18" s="239">
        <v>1.1348419999999999</v>
      </c>
      <c r="L18" s="310">
        <v>1.56876876</v>
      </c>
      <c r="M18" s="442">
        <v>5.1088781235464209</v>
      </c>
      <c r="O18" s="239">
        <v>2.2861746800000002</v>
      </c>
      <c r="P18" s="310">
        <v>3.62966385</v>
      </c>
      <c r="Q18" s="264">
        <v>0.58765814430242913</v>
      </c>
    </row>
    <row r="19" spans="1:17" x14ac:dyDescent="0.2">
      <c r="A19" s="218" t="s">
        <v>170</v>
      </c>
      <c r="B19" s="239">
        <v>14.691381829999999</v>
      </c>
      <c r="C19" s="7"/>
      <c r="D19" s="239">
        <v>-5.8932336799999998</v>
      </c>
      <c r="E19" s="239">
        <v>8.7229422100000011</v>
      </c>
      <c r="F19" s="239">
        <v>0.68408948999999997</v>
      </c>
      <c r="G19" s="239">
        <v>10.268277900000001</v>
      </c>
      <c r="H19" s="315">
        <v>13.78207592</v>
      </c>
      <c r="J19" s="239">
        <v>19.52350689</v>
      </c>
      <c r="K19" s="239">
        <v>2.2734726600000004</v>
      </c>
      <c r="L19" s="310">
        <v>12.819897150000001</v>
      </c>
      <c r="M19" s="442">
        <v>17.740087864820143</v>
      </c>
      <c r="O19" s="239">
        <v>3.5137980199999999</v>
      </c>
      <c r="P19" s="310">
        <v>34.616876700000006</v>
      </c>
      <c r="Q19" s="264">
        <v>8.8516979356713303</v>
      </c>
    </row>
    <row r="20" spans="1:17" x14ac:dyDescent="0.2">
      <c r="A20" s="219" t="s">
        <v>171</v>
      </c>
      <c r="B20" s="241">
        <v>-10.77889057</v>
      </c>
      <c r="C20" s="19"/>
      <c r="D20" s="241">
        <v>7.0925029999999998</v>
      </c>
      <c r="E20" s="241">
        <v>-7.8928383000000002</v>
      </c>
      <c r="F20" s="241">
        <v>-0.42728803999999998</v>
      </c>
      <c r="G20" s="241">
        <v>-9.4118180599999999</v>
      </c>
      <c r="H20" s="318">
        <v>-10.639441400000001</v>
      </c>
      <c r="I20" s="20"/>
      <c r="J20" s="241">
        <v>-18.5974538</v>
      </c>
      <c r="K20" s="241">
        <v>-1.13863066</v>
      </c>
      <c r="L20" s="226">
        <v>-11.25112839</v>
      </c>
      <c r="M20" s="440">
        <v>25.331484471224609</v>
      </c>
      <c r="N20" s="20"/>
      <c r="O20" s="241">
        <v>-1.2276233400000001</v>
      </c>
      <c r="P20" s="226">
        <v>-30.987212850000002</v>
      </c>
      <c r="Q20" s="273">
        <v>24.241628959253902</v>
      </c>
    </row>
    <row r="21" spans="1:17" x14ac:dyDescent="0.2">
      <c r="A21" s="219" t="s">
        <v>6</v>
      </c>
      <c r="B21" s="241">
        <v>-39.642649390000003</v>
      </c>
      <c r="C21" s="19"/>
      <c r="D21" s="241">
        <v>-11.055319769999999</v>
      </c>
      <c r="E21" s="241">
        <v>-56.205596710000002</v>
      </c>
      <c r="F21" s="241">
        <v>-39.458033310000005</v>
      </c>
      <c r="G21" s="241">
        <v>-32.495732079999996</v>
      </c>
      <c r="H21" s="318">
        <v>-139.21468186999999</v>
      </c>
      <c r="I21" s="20"/>
      <c r="J21" s="241">
        <v>10.63049236</v>
      </c>
      <c r="K21" s="241">
        <v>16.718398480000001</v>
      </c>
      <c r="L21" s="226">
        <v>7.9621625199999997</v>
      </c>
      <c r="M21" s="440">
        <v>-1.2017881240417048</v>
      </c>
      <c r="N21" s="20"/>
      <c r="O21" s="241">
        <v>-106.71894979000001</v>
      </c>
      <c r="P21" s="226">
        <v>35.311053360000002</v>
      </c>
      <c r="Q21" s="273">
        <v>-1.3308789435192587</v>
      </c>
    </row>
    <row r="22" spans="1:17" x14ac:dyDescent="0.2">
      <c r="A22" s="218" t="s">
        <v>172</v>
      </c>
      <c r="B22" s="239">
        <v>423.93673615</v>
      </c>
      <c r="C22" s="7"/>
      <c r="D22" s="239">
        <v>132.17748279</v>
      </c>
      <c r="E22" s="239">
        <v>117.12825392000001</v>
      </c>
      <c r="F22" s="239">
        <v>76.103307439999995</v>
      </c>
      <c r="G22" s="239">
        <v>98.998678420000005</v>
      </c>
      <c r="H22" s="315">
        <v>424.40772256999998</v>
      </c>
      <c r="J22" s="239">
        <v>102.76088709</v>
      </c>
      <c r="K22" s="239">
        <v>92.787646379999998</v>
      </c>
      <c r="L22" s="310">
        <v>99.894199579999992</v>
      </c>
      <c r="M22" s="442">
        <v>0.31261311683144372</v>
      </c>
      <c r="O22" s="239">
        <v>325.40904415</v>
      </c>
      <c r="P22" s="310">
        <v>295.44273305000002</v>
      </c>
      <c r="Q22" s="264">
        <v>-9.2088132271415185E-2</v>
      </c>
    </row>
    <row r="23" spans="1:17" x14ac:dyDescent="0.2">
      <c r="A23" s="218" t="s">
        <v>173</v>
      </c>
      <c r="B23" s="239">
        <v>137.97043816999999</v>
      </c>
      <c r="C23" s="7"/>
      <c r="D23" s="239">
        <v>97.927381530000005</v>
      </c>
      <c r="E23" s="239">
        <v>43.894988479999995</v>
      </c>
      <c r="F23" s="239">
        <v>11.305163619999998</v>
      </c>
      <c r="G23" s="239">
        <v>19.717441539999999</v>
      </c>
      <c r="H23" s="315">
        <v>172.84497517</v>
      </c>
      <c r="J23" s="239">
        <v>25.514448519999998</v>
      </c>
      <c r="K23" s="239">
        <v>29.208227000000001</v>
      </c>
      <c r="L23" s="310">
        <v>20.630454649999997</v>
      </c>
      <c r="M23" s="442">
        <v>0.82487006322514422</v>
      </c>
      <c r="O23" s="239">
        <v>153.12753362999999</v>
      </c>
      <c r="P23" s="310">
        <v>75.35313017</v>
      </c>
      <c r="Q23" s="264">
        <v>-0.507906067682937</v>
      </c>
    </row>
    <row r="24" spans="1:17" x14ac:dyDescent="0.2">
      <c r="A24" s="219" t="s">
        <v>174</v>
      </c>
      <c r="B24" s="241">
        <v>285.96629798000004</v>
      </c>
      <c r="C24" s="19"/>
      <c r="D24" s="241">
        <v>34.250101260000001</v>
      </c>
      <c r="E24" s="241">
        <v>73.233265439999997</v>
      </c>
      <c r="F24" s="241">
        <v>64.798143820000007</v>
      </c>
      <c r="G24" s="241">
        <v>79.281236879999994</v>
      </c>
      <c r="H24" s="318">
        <v>251.56274740000001</v>
      </c>
      <c r="I24" s="20"/>
      <c r="J24" s="241">
        <v>77.246438569999995</v>
      </c>
      <c r="K24" s="241">
        <v>63.579419380000004</v>
      </c>
      <c r="L24" s="226">
        <v>79.263744930000001</v>
      </c>
      <c r="M24" s="440">
        <v>0.22324097971360676</v>
      </c>
      <c r="N24" s="20"/>
      <c r="O24" s="241">
        <v>172.28151052000001</v>
      </c>
      <c r="P24" s="226">
        <v>220.08960288</v>
      </c>
      <c r="Q24" s="273">
        <v>0.2774998443866673</v>
      </c>
    </row>
    <row r="25" spans="1:17" x14ac:dyDescent="0.2">
      <c r="A25" s="218" t="s">
        <v>110</v>
      </c>
      <c r="B25" s="239">
        <v>0</v>
      </c>
      <c r="C25" s="7"/>
      <c r="D25" s="239">
        <v>0</v>
      </c>
      <c r="E25" s="239">
        <v>0</v>
      </c>
      <c r="F25" s="239">
        <v>0</v>
      </c>
      <c r="G25" s="239">
        <v>0</v>
      </c>
      <c r="H25" s="315">
        <v>0</v>
      </c>
      <c r="J25" s="239">
        <v>0</v>
      </c>
      <c r="K25" s="239">
        <v>0</v>
      </c>
      <c r="L25" s="310">
        <v>0</v>
      </c>
      <c r="M25" s="881" t="s">
        <v>343</v>
      </c>
      <c r="O25" s="239">
        <v>0</v>
      </c>
      <c r="P25" s="310">
        <v>0</v>
      </c>
      <c r="Q25" s="881" t="s">
        <v>343</v>
      </c>
    </row>
    <row r="26" spans="1:17" x14ac:dyDescent="0.2">
      <c r="A26" s="218" t="s">
        <v>109</v>
      </c>
      <c r="B26" s="239">
        <v>-0.84686211</v>
      </c>
      <c r="C26" s="7"/>
      <c r="D26" s="239">
        <v>-0.39824688000000003</v>
      </c>
      <c r="E26" s="239">
        <v>-0.34886203000000005</v>
      </c>
      <c r="F26" s="239">
        <v>-0.33044988000000003</v>
      </c>
      <c r="G26" s="239">
        <v>3.4359622500000002</v>
      </c>
      <c r="H26" s="315">
        <v>2.3584034599999999</v>
      </c>
      <c r="J26" s="239">
        <v>-5.3316349999999998E-2</v>
      </c>
      <c r="K26" s="239">
        <v>-5.4111430000000002E-2</v>
      </c>
      <c r="L26" s="310">
        <v>-5.6070379999999996E-2</v>
      </c>
      <c r="M26" s="442">
        <v>-0.83032107622493323</v>
      </c>
      <c r="O26" s="239">
        <v>-1.0775587900000001</v>
      </c>
      <c r="P26" s="310">
        <v>-0.16349816</v>
      </c>
      <c r="Q26" s="264">
        <v>-0.84826984706792652</v>
      </c>
    </row>
    <row r="27" spans="1:17" x14ac:dyDescent="0.2">
      <c r="A27" s="219" t="s">
        <v>0</v>
      </c>
      <c r="B27" s="241">
        <v>285.11943587000002</v>
      </c>
      <c r="C27" s="19"/>
      <c r="D27" s="241">
        <v>33.851854380000006</v>
      </c>
      <c r="E27" s="241">
        <v>72.88440340999999</v>
      </c>
      <c r="F27" s="241">
        <v>64.467693940000004</v>
      </c>
      <c r="G27" s="241">
        <v>82.717199129999997</v>
      </c>
      <c r="H27" s="318">
        <v>253.92115086000001</v>
      </c>
      <c r="I27" s="20"/>
      <c r="J27" s="241">
        <v>77.193122219999992</v>
      </c>
      <c r="K27" s="241">
        <v>63.525307950000006</v>
      </c>
      <c r="L27" s="226">
        <v>79.207674549999993</v>
      </c>
      <c r="M27" s="440">
        <v>0.22864135056108056</v>
      </c>
      <c r="N27" s="20"/>
      <c r="O27" s="241">
        <v>171.20395173</v>
      </c>
      <c r="P27" s="226">
        <v>219.92610472000001</v>
      </c>
      <c r="Q27" s="273">
        <v>0.28458544617496961</v>
      </c>
    </row>
    <row r="28" spans="1:17" x14ac:dyDescent="0.2">
      <c r="A28" s="218" t="s">
        <v>270</v>
      </c>
      <c r="B28" s="239">
        <v>10.797055</v>
      </c>
      <c r="C28" s="7"/>
      <c r="D28" s="239">
        <v>8.3186359999999997</v>
      </c>
      <c r="E28" s="239">
        <v>-0.22312799999999999</v>
      </c>
      <c r="F28" s="239">
        <v>5.4014025500000002</v>
      </c>
      <c r="G28" s="239">
        <v>6.7832090199999993</v>
      </c>
      <c r="H28" s="315">
        <v>20.28011957</v>
      </c>
      <c r="J28" s="239">
        <v>5.3955198900000001</v>
      </c>
      <c r="K28" s="239">
        <v>3.1752926400000003</v>
      </c>
      <c r="L28" s="310">
        <v>5.5786115000000001</v>
      </c>
      <c r="M28" s="442">
        <v>3.2807950964513798E-2</v>
      </c>
      <c r="O28" s="239">
        <v>13.496910550000001</v>
      </c>
      <c r="P28" s="310">
        <v>14.149424029999999</v>
      </c>
      <c r="Q28" s="264">
        <v>4.8345395606107636E-2</v>
      </c>
    </row>
    <row r="29" spans="1:17" x14ac:dyDescent="0.2">
      <c r="A29" s="218" t="s">
        <v>175</v>
      </c>
      <c r="B29" s="239">
        <v>136.75507537999999</v>
      </c>
      <c r="C29" s="7"/>
      <c r="D29" s="239">
        <v>116.75270295</v>
      </c>
      <c r="E29" s="239">
        <v>23.979975679999999</v>
      </c>
      <c r="F29" s="239">
        <v>8.1666372699999989</v>
      </c>
      <c r="G29" s="239">
        <v>14.62565642</v>
      </c>
      <c r="H29" s="315">
        <v>163.52497231999999</v>
      </c>
      <c r="J29" s="239">
        <v>141.81734246000002</v>
      </c>
      <c r="K29" s="239">
        <v>34.423201570000003</v>
      </c>
      <c r="L29" s="310">
        <v>-22.606089000000001</v>
      </c>
      <c r="M29" s="442">
        <v>-3.7681024946513881</v>
      </c>
      <c r="O29" s="239">
        <v>148.8993159</v>
      </c>
      <c r="P29" s="310">
        <v>153.63445503</v>
      </c>
      <c r="Q29" s="264">
        <v>3.1800946172110607E-2</v>
      </c>
    </row>
    <row r="30" spans="1:17" x14ac:dyDescent="0.2">
      <c r="A30" s="218" t="s">
        <v>176</v>
      </c>
      <c r="B30" s="239">
        <v>222.77350931999999</v>
      </c>
      <c r="C30" s="7"/>
      <c r="D30" s="239">
        <v>109.31934462999999</v>
      </c>
      <c r="E30" s="239">
        <v>53.091780999999997</v>
      </c>
      <c r="F30" s="239">
        <v>23.041668569999999</v>
      </c>
      <c r="G30" s="239">
        <v>44.532218369999995</v>
      </c>
      <c r="H30" s="315">
        <v>229.98501256999998</v>
      </c>
      <c r="J30" s="239">
        <v>179.04921483000001</v>
      </c>
      <c r="K30" s="239">
        <v>68.418853970000001</v>
      </c>
      <c r="L30" s="310">
        <v>10.596824230000001</v>
      </c>
      <c r="M30" s="442">
        <v>-0.54010169889358839</v>
      </c>
      <c r="O30" s="239">
        <v>185.4527942</v>
      </c>
      <c r="P30" s="310">
        <v>258.06489303000001</v>
      </c>
      <c r="Q30" s="264">
        <v>0.39153952434759276</v>
      </c>
    </row>
    <row r="31" spans="1:17" x14ac:dyDescent="0.2">
      <c r="A31" s="219" t="s">
        <v>177</v>
      </c>
      <c r="B31" s="241">
        <v>-86.018433939999994</v>
      </c>
      <c r="C31" s="19"/>
      <c r="D31" s="241">
        <v>7.43335832</v>
      </c>
      <c r="E31" s="241">
        <v>-29.111805320000002</v>
      </c>
      <c r="F31" s="241">
        <v>-14.875031300000002</v>
      </c>
      <c r="G31" s="241">
        <v>-29.90656195</v>
      </c>
      <c r="H31" s="318">
        <v>-66.460040250000006</v>
      </c>
      <c r="I31" s="20"/>
      <c r="J31" s="241">
        <v>-37.231872369999998</v>
      </c>
      <c r="K31" s="241">
        <v>-33.995652399999997</v>
      </c>
      <c r="L31" s="226">
        <v>-33.20291323</v>
      </c>
      <c r="M31" s="440">
        <v>1.2321239236652897</v>
      </c>
      <c r="N31" s="20"/>
      <c r="O31" s="241">
        <v>-36.553478299999995</v>
      </c>
      <c r="P31" s="226">
        <v>-104.430438</v>
      </c>
      <c r="Q31" s="273">
        <v>1.8569220456374465</v>
      </c>
    </row>
    <row r="32" spans="1:17" x14ac:dyDescent="0.2">
      <c r="A32" s="218" t="s">
        <v>178</v>
      </c>
      <c r="B32" s="239">
        <v>159.45835253999999</v>
      </c>
      <c r="C32" s="7"/>
      <c r="D32" s="239">
        <v>30.229892929999998</v>
      </c>
      <c r="E32" s="239">
        <v>-12.432998619999999</v>
      </c>
      <c r="F32" s="239">
        <v>10.134629329999999</v>
      </c>
      <c r="G32" s="239">
        <v>20.314905100000001</v>
      </c>
      <c r="H32" s="315">
        <v>48.246428739999999</v>
      </c>
      <c r="J32" s="239">
        <v>50.59174221</v>
      </c>
      <c r="K32" s="239">
        <v>46.248054029999999</v>
      </c>
      <c r="L32" s="310">
        <v>53.966923840000007</v>
      </c>
      <c r="M32" s="881">
        <v>4.3250022356762416</v>
      </c>
      <c r="O32" s="239">
        <v>27.931523640000002</v>
      </c>
      <c r="P32" s="310">
        <v>150.80672008000002</v>
      </c>
      <c r="Q32" s="264">
        <v>4.3991583854750296</v>
      </c>
    </row>
    <row r="33" spans="1:18" x14ac:dyDescent="0.2">
      <c r="A33" s="246" t="s">
        <v>179</v>
      </c>
      <c r="B33" s="362">
        <v>0</v>
      </c>
      <c r="C33" s="7"/>
      <c r="D33" s="239">
        <v>0</v>
      </c>
      <c r="E33" s="239">
        <v>0</v>
      </c>
      <c r="F33" s="239">
        <v>0</v>
      </c>
      <c r="G33" s="239">
        <v>0</v>
      </c>
      <c r="H33" s="312">
        <v>0</v>
      </c>
      <c r="J33" s="239">
        <v>0</v>
      </c>
      <c r="K33" s="239">
        <v>0</v>
      </c>
      <c r="L33" s="310">
        <v>0</v>
      </c>
      <c r="M33" s="881" t="s">
        <v>343</v>
      </c>
      <c r="O33" s="239">
        <v>0</v>
      </c>
      <c r="P33" s="310">
        <v>0</v>
      </c>
      <c r="Q33" s="881" t="s">
        <v>343</v>
      </c>
    </row>
    <row r="34" spans="1:18" s="2" customFormat="1" ht="13.5" thickBot="1" x14ac:dyDescent="0.25">
      <c r="A34" s="406" t="s">
        <v>259</v>
      </c>
      <c r="B34" s="405">
        <v>159.45835253999999</v>
      </c>
      <c r="C34" s="19"/>
      <c r="D34" s="415">
        <v>30.229892929999998</v>
      </c>
      <c r="E34" s="415">
        <v>-12.432998619999999</v>
      </c>
      <c r="F34" s="415">
        <v>10.134629329999999</v>
      </c>
      <c r="G34" s="415">
        <v>20.314905100000001</v>
      </c>
      <c r="H34" s="452">
        <v>48.246428739999999</v>
      </c>
      <c r="I34" s="20"/>
      <c r="J34" s="415">
        <v>50.59174221</v>
      </c>
      <c r="K34" s="415">
        <v>46.248054029999999</v>
      </c>
      <c r="L34" s="413">
        <v>53.966923840000007</v>
      </c>
      <c r="M34" s="436">
        <v>4.3250022356762416</v>
      </c>
      <c r="N34" s="20"/>
      <c r="O34" s="415">
        <v>27.931523640000002</v>
      </c>
      <c r="P34" s="438">
        <v>150.80672008000002</v>
      </c>
      <c r="Q34" s="436">
        <v>4.3991583854750296</v>
      </c>
    </row>
    <row r="35" spans="1:18" x14ac:dyDescent="0.2">
      <c r="A35" s="224" t="s">
        <v>2</v>
      </c>
      <c r="B35" s="238">
        <v>11.54009632</v>
      </c>
      <c r="C35" s="7"/>
      <c r="D35" s="238">
        <v>3.0730097599999997</v>
      </c>
      <c r="E35" s="238">
        <v>2.7271798199999999</v>
      </c>
      <c r="F35" s="238">
        <v>2.9112072100000002</v>
      </c>
      <c r="G35" s="238">
        <v>2.8851157500000002</v>
      </c>
      <c r="H35" s="329">
        <v>11.596512539999999</v>
      </c>
      <c r="J35" s="238">
        <v>3.1467551899999999</v>
      </c>
      <c r="K35" s="238">
        <v>3.2076243799999999</v>
      </c>
      <c r="L35" s="331">
        <v>2.57477095</v>
      </c>
      <c r="M35" s="442">
        <v>-0.11556589267996493</v>
      </c>
      <c r="O35" s="238">
        <v>8.7113967899999984</v>
      </c>
      <c r="P35" s="331">
        <v>8.9291505200000003</v>
      </c>
      <c r="Q35" s="282">
        <v>2.4996419661421701E-2</v>
      </c>
    </row>
    <row r="36" spans="1:18" x14ac:dyDescent="0.2">
      <c r="A36" s="218" t="s">
        <v>1</v>
      </c>
      <c r="B36" s="239">
        <v>44.099939710000001</v>
      </c>
      <c r="C36" s="7"/>
      <c r="D36" s="239">
        <v>7.3073393499999995</v>
      </c>
      <c r="E36" s="239">
        <v>-5.2897462900000001</v>
      </c>
      <c r="F36" s="239">
        <v>4.0615423000000002</v>
      </c>
      <c r="G36" s="239">
        <v>-21.195986019999999</v>
      </c>
      <c r="H36" s="315">
        <v>-15.116850660000001</v>
      </c>
      <c r="J36" s="239">
        <v>8.0333907599999996</v>
      </c>
      <c r="K36" s="239">
        <v>12.20829545</v>
      </c>
      <c r="L36" s="310">
        <v>16.37827527</v>
      </c>
      <c r="M36" s="442">
        <v>3.0325260849800824</v>
      </c>
      <c r="O36" s="239">
        <v>6.0791353600000004</v>
      </c>
      <c r="P36" s="310">
        <v>36.619961479999994</v>
      </c>
      <c r="Q36" s="264">
        <v>5.0238766389304397</v>
      </c>
    </row>
    <row r="37" spans="1:18" s="2" customFormat="1" x14ac:dyDescent="0.2">
      <c r="A37" s="219" t="s">
        <v>3</v>
      </c>
      <c r="B37" s="241">
        <v>103.81831651</v>
      </c>
      <c r="C37" s="19"/>
      <c r="D37" s="241">
        <v>19.849543820000001</v>
      </c>
      <c r="E37" s="241">
        <v>-9.870432150000001</v>
      </c>
      <c r="F37" s="241">
        <v>3.1618798199999998</v>
      </c>
      <c r="G37" s="241">
        <v>38.625775369999999</v>
      </c>
      <c r="H37" s="318">
        <v>51.766766859999997</v>
      </c>
      <c r="I37" s="20"/>
      <c r="J37" s="241">
        <v>39.411596259999996</v>
      </c>
      <c r="K37" s="241">
        <v>30.832134199999999</v>
      </c>
      <c r="L37" s="226">
        <v>35.013877619999995</v>
      </c>
      <c r="M37" s="440">
        <v>10.07375346732818</v>
      </c>
      <c r="N37" s="20"/>
      <c r="O37" s="241">
        <v>13.140991490000001</v>
      </c>
      <c r="P37" s="226">
        <v>105.25760808</v>
      </c>
      <c r="Q37" s="273">
        <v>7.0098680651379057</v>
      </c>
    </row>
    <row r="38" spans="1:18" x14ac:dyDescent="0.2">
      <c r="A38" s="401" t="s">
        <v>12</v>
      </c>
      <c r="B38" s="402">
        <v>1.29205193</v>
      </c>
      <c r="C38" s="7"/>
      <c r="D38" s="239">
        <v>2.4641036199999999</v>
      </c>
      <c r="E38" s="239">
        <v>0.47396522999999996</v>
      </c>
      <c r="F38" s="239">
        <v>-0.23475065000000001</v>
      </c>
      <c r="G38" s="239">
        <v>2.2301541199999999</v>
      </c>
      <c r="H38" s="315">
        <v>4.9334723199999999</v>
      </c>
      <c r="J38" s="239">
        <v>0.46202595000000002</v>
      </c>
      <c r="K38" s="239">
        <v>1.5342894899999999</v>
      </c>
      <c r="L38" s="310">
        <v>2.6039034000000001</v>
      </c>
      <c r="M38" s="442">
        <v>-12.092209542337796</v>
      </c>
      <c r="O38" s="239">
        <v>2.7033182</v>
      </c>
      <c r="P38" s="310">
        <v>4.6002188400000001</v>
      </c>
      <c r="Q38" s="264">
        <v>0.70169343734673928</v>
      </c>
    </row>
    <row r="39" spans="1:18" s="2" customFormat="1" ht="13.5" thickBot="1" x14ac:dyDescent="0.25">
      <c r="A39" s="493" t="s">
        <v>13</v>
      </c>
      <c r="B39" s="494">
        <v>102.52626458</v>
      </c>
      <c r="C39" s="19"/>
      <c r="D39" s="415">
        <v>17.385440199999998</v>
      </c>
      <c r="E39" s="415">
        <v>-10.34439738</v>
      </c>
      <c r="F39" s="415">
        <v>3.3966304700000003</v>
      </c>
      <c r="G39" s="415">
        <v>36.395621249999998</v>
      </c>
      <c r="H39" s="452">
        <v>46.833294539999997</v>
      </c>
      <c r="I39" s="20"/>
      <c r="J39" s="415">
        <v>38.949570310000006</v>
      </c>
      <c r="K39" s="415">
        <v>29.29784471</v>
      </c>
      <c r="L39" s="413">
        <v>32.409974220000002</v>
      </c>
      <c r="M39" s="436">
        <v>8.5418016490913704</v>
      </c>
      <c r="N39" s="20"/>
      <c r="O39" s="415">
        <v>10.437673289999999</v>
      </c>
      <c r="P39" s="438">
        <v>100.65738924</v>
      </c>
      <c r="Q39" s="492">
        <v>8.6436616134015818</v>
      </c>
    </row>
    <row r="40" spans="1:18" s="2" customFormat="1" x14ac:dyDescent="0.2">
      <c r="A40" s="20"/>
      <c r="B40" s="116"/>
      <c r="C40" s="19"/>
      <c r="D40" s="79"/>
      <c r="E40" s="79"/>
      <c r="F40" s="79"/>
      <c r="G40" s="79"/>
      <c r="H40" s="444"/>
      <c r="I40" s="20"/>
      <c r="J40" s="79"/>
      <c r="K40" s="79"/>
      <c r="L40" s="444"/>
      <c r="M40" s="443"/>
      <c r="N40" s="20"/>
      <c r="O40" s="79"/>
      <c r="P40" s="79"/>
      <c r="Q40" s="70"/>
    </row>
    <row r="41" spans="1:18" x14ac:dyDescent="0.2">
      <c r="A41" s="218" t="s">
        <v>7</v>
      </c>
      <c r="B41" s="292">
        <v>0.50211151823176858</v>
      </c>
      <c r="C41" s="12"/>
      <c r="D41" s="260">
        <v>0.53101926076177763</v>
      </c>
      <c r="E41" s="292">
        <v>0.42962914580973466</v>
      </c>
      <c r="F41" s="292">
        <v>0.46635226898999599</v>
      </c>
      <c r="G41" s="292">
        <v>0.44080775562000662</v>
      </c>
      <c r="H41" s="292">
        <v>0.47880254811343181</v>
      </c>
      <c r="J41" s="260">
        <v>0.52458694384137372</v>
      </c>
      <c r="K41" s="260">
        <v>0.45690532770116049</v>
      </c>
      <c r="L41" s="299">
        <v>0.43959174626283287</v>
      </c>
      <c r="M41" s="260">
        <v>-2.6760522727163116E-2</v>
      </c>
      <c r="N41" s="218" t="s">
        <v>21</v>
      </c>
      <c r="O41" s="260">
        <v>0.48926870828672236</v>
      </c>
      <c r="P41" s="299">
        <v>0.48352828472198173</v>
      </c>
      <c r="Q41" s="262">
        <v>-5.7404235647406376E-3</v>
      </c>
      <c r="R41" s="255" t="s">
        <v>21</v>
      </c>
    </row>
    <row r="42" spans="1:18" x14ac:dyDescent="0.2">
      <c r="A42" s="218" t="s">
        <v>300</v>
      </c>
      <c r="B42" s="292">
        <v>0.21385835430529693</v>
      </c>
      <c r="C42" s="12"/>
      <c r="D42" s="260">
        <v>0.17965538800369438</v>
      </c>
      <c r="E42" s="292">
        <v>0.23250584665026183</v>
      </c>
      <c r="F42" s="292">
        <v>0.1833783789005666</v>
      </c>
      <c r="G42" s="292">
        <v>0.21502188514506368</v>
      </c>
      <c r="H42" s="292">
        <v>0.20241771027600297</v>
      </c>
      <c r="J42" s="260">
        <v>0.1686994349759042</v>
      </c>
      <c r="K42" s="260">
        <v>0.17024225757102782</v>
      </c>
      <c r="L42" s="299">
        <v>0.18069772630170838</v>
      </c>
      <c r="M42" s="260">
        <v>-2.6806525988582186E-3</v>
      </c>
      <c r="N42" s="218" t="s">
        <v>21</v>
      </c>
      <c r="O42" s="260">
        <v>0.19818623775691216</v>
      </c>
      <c r="P42" s="299">
        <v>0.1732752676764743</v>
      </c>
      <c r="Q42" s="262">
        <v>-2.4910970080437855E-2</v>
      </c>
      <c r="R42" s="255" t="s">
        <v>21</v>
      </c>
    </row>
    <row r="43" spans="1:18" x14ac:dyDescent="0.2">
      <c r="A43" s="218" t="s">
        <v>301</v>
      </c>
      <c r="B43" s="292">
        <v>0.79949625255353995</v>
      </c>
      <c r="C43" s="12"/>
      <c r="D43" s="260">
        <v>0.83557274415500915</v>
      </c>
      <c r="E43" s="292">
        <v>0.84410049823805278</v>
      </c>
      <c r="F43" s="292">
        <v>0.86644563435031141</v>
      </c>
      <c r="G43" s="292">
        <v>0.827966760010867</v>
      </c>
      <c r="H43" s="292">
        <v>0.84387090354699568</v>
      </c>
      <c r="J43" s="260">
        <v>0.81793595517901541</v>
      </c>
      <c r="K43" s="260">
        <v>0.81028341283215477</v>
      </c>
      <c r="L43" s="299">
        <v>0.8098366241767545</v>
      </c>
      <c r="M43" s="260">
        <v>-5.6609010173556906E-2</v>
      </c>
      <c r="N43" s="218" t="s">
        <v>21</v>
      </c>
      <c r="O43" s="260">
        <v>0.84921024126738787</v>
      </c>
      <c r="P43" s="299">
        <v>0.81257239614532728</v>
      </c>
      <c r="Q43" s="262">
        <v>-3.6637845122060586E-2</v>
      </c>
      <c r="R43" s="255" t="s">
        <v>21</v>
      </c>
    </row>
    <row r="44" spans="1:18" s="2" customFormat="1" x14ac:dyDescent="0.2">
      <c r="A44" s="219" t="s">
        <v>302</v>
      </c>
      <c r="B44" s="273">
        <v>1.0136398933045394</v>
      </c>
      <c r="C44" s="21"/>
      <c r="D44" s="297">
        <v>1.015776696673037</v>
      </c>
      <c r="E44" s="273">
        <v>1.0770818321449751</v>
      </c>
      <c r="F44" s="273">
        <v>1.0502412752839478</v>
      </c>
      <c r="G44" s="273">
        <v>1.0384432063404336</v>
      </c>
      <c r="H44" s="273">
        <v>1.0455044492109593</v>
      </c>
      <c r="I44" s="20"/>
      <c r="J44" s="297">
        <v>0.98670241924369384</v>
      </c>
      <c r="K44" s="297">
        <v>0.98058870178887625</v>
      </c>
      <c r="L44" s="301">
        <v>0.99060100857094535</v>
      </c>
      <c r="M44" s="297">
        <v>-5.9640266713002488E-2</v>
      </c>
      <c r="N44" s="219" t="s">
        <v>21</v>
      </c>
      <c r="O44" s="297">
        <v>1.0478750490691531</v>
      </c>
      <c r="P44" s="301">
        <v>0.98591319233779473</v>
      </c>
      <c r="Q44" s="293">
        <v>-6.1961856731358345E-2</v>
      </c>
      <c r="R44" s="337" t="s">
        <v>21</v>
      </c>
    </row>
    <row r="45" spans="1:18" x14ac:dyDescent="0.2">
      <c r="A45" s="218" t="s">
        <v>8</v>
      </c>
      <c r="B45" s="292">
        <v>3.2537292856459704E-2</v>
      </c>
      <c r="C45" s="12"/>
      <c r="D45" s="260">
        <v>1.4922823166082832E-2</v>
      </c>
      <c r="E45" s="260">
        <v>3.1378452865470419E-2</v>
      </c>
      <c r="F45" s="260">
        <v>2.6901096032741521E-2</v>
      </c>
      <c r="G45" s="260">
        <v>3.2632693542960202E-2</v>
      </c>
      <c r="H45" s="264">
        <v>2.6437129394616628E-2</v>
      </c>
      <c r="J45" s="260">
        <v>3.0881793795785512E-2</v>
      </c>
      <c r="K45" s="260">
        <v>2.4074397353245909E-2</v>
      </c>
      <c r="L45" s="299">
        <v>2.8809787417781528E-2</v>
      </c>
      <c r="M45" s="260">
        <v>1.9086913850400074E-3</v>
      </c>
      <c r="N45" s="218" t="s">
        <v>21</v>
      </c>
      <c r="O45" s="292">
        <v>2.4230540646426109E-2</v>
      </c>
      <c r="P45" s="299">
        <v>2.8090413047879615E-2</v>
      </c>
      <c r="Q45" s="262">
        <v>3.8598724014535062E-3</v>
      </c>
      <c r="R45" s="255" t="s">
        <v>21</v>
      </c>
    </row>
    <row r="46" spans="1:18" x14ac:dyDescent="0.2">
      <c r="A46" s="218" t="s">
        <v>9</v>
      </c>
      <c r="B46" s="292">
        <v>5.3717489655642256E-2</v>
      </c>
      <c r="C46" s="12"/>
      <c r="D46" s="260">
        <v>4.1640116636944551E-2</v>
      </c>
      <c r="E46" s="292">
        <v>-1.6945760494171559E-2</v>
      </c>
      <c r="F46" s="292">
        <v>1.2797087530023319E-2</v>
      </c>
      <c r="G46" s="292">
        <v>2.6874613705281328E-2</v>
      </c>
      <c r="H46" s="292">
        <v>1.6041844712686718E-2</v>
      </c>
      <c r="J46" s="260">
        <v>6.3603723432763576E-2</v>
      </c>
      <c r="K46" s="260">
        <v>5.387177775844236E-2</v>
      </c>
      <c r="L46" s="299">
        <v>6.4157442848194524E-2</v>
      </c>
      <c r="M46" s="260">
        <v>5.1360355318171208E-2</v>
      </c>
      <c r="N46" s="218" t="s">
        <v>21</v>
      </c>
      <c r="O46" s="260">
        <v>1.2405068424352831E-2</v>
      </c>
      <c r="P46" s="299">
        <v>6.0441906922021192E-2</v>
      </c>
      <c r="Q46" s="262">
        <v>4.8036838497668363E-2</v>
      </c>
      <c r="R46" s="255" t="s">
        <v>21</v>
      </c>
    </row>
    <row r="47" spans="1:18" x14ac:dyDescent="0.2">
      <c r="A47" s="218" t="s">
        <v>10</v>
      </c>
      <c r="B47" s="260">
        <v>0.29813723361104133</v>
      </c>
      <c r="C47" s="12"/>
      <c r="D47" s="260">
        <v>0.26907871953701817</v>
      </c>
      <c r="E47" s="260">
        <v>0.34892374855186731</v>
      </c>
      <c r="F47" s="260">
        <v>0.56227397935869228</v>
      </c>
      <c r="G47" s="260">
        <v>-1.2160781518567234</v>
      </c>
      <c r="H47" s="260">
        <v>-0.4124661725693114</v>
      </c>
      <c r="J47" s="260">
        <v>0.16932011714142944</v>
      </c>
      <c r="K47" s="260">
        <v>0.28364715569236887</v>
      </c>
      <c r="L47" s="302">
        <v>0.31869214167883048</v>
      </c>
      <c r="M47" s="260">
        <v>-0.2435818376798618</v>
      </c>
      <c r="N47" s="218" t="s">
        <v>21</v>
      </c>
      <c r="O47" s="260">
        <v>0.31629007484932387</v>
      </c>
      <c r="P47" s="299">
        <v>0.25810959120295202</v>
      </c>
      <c r="Q47" s="262">
        <v>-5.818048364637185E-2</v>
      </c>
      <c r="R47" s="255" t="s">
        <v>21</v>
      </c>
    </row>
    <row r="48" spans="1:18" s="2" customFormat="1" x14ac:dyDescent="0.2">
      <c r="A48" s="219" t="s">
        <v>11</v>
      </c>
      <c r="B48" s="260">
        <v>4.3812247772845023E-2</v>
      </c>
      <c r="C48" s="20"/>
      <c r="D48" s="260">
        <v>3.1087371822303853E-2</v>
      </c>
      <c r="E48" s="260">
        <v>-1.8865715477705949E-2</v>
      </c>
      <c r="F48" s="260">
        <v>6.151425073779416E-3</v>
      </c>
      <c r="G48" s="260">
        <v>6.7134347679443485E-2</v>
      </c>
      <c r="H48" s="260">
        <v>2.0980840305077932E-2</v>
      </c>
      <c r="I48" s="20"/>
      <c r="J48" s="260">
        <v>7.0993049935753352E-2</v>
      </c>
      <c r="K48" s="260">
        <v>5.1457713599911872E-2</v>
      </c>
      <c r="L48" s="302">
        <v>5.5378075354288278E-2</v>
      </c>
      <c r="M48" s="260">
        <v>4.9226650280508863E-2</v>
      </c>
      <c r="N48" s="218" t="s">
        <v>21</v>
      </c>
      <c r="O48" s="260">
        <v>6.1787314729923864E-3</v>
      </c>
      <c r="P48" s="299">
        <v>5.9434255990180186E-2</v>
      </c>
      <c r="Q48" s="262">
        <v>5.3255524517187798E-2</v>
      </c>
      <c r="R48" s="255" t="s">
        <v>21</v>
      </c>
    </row>
    <row r="49" spans="6:13" x14ac:dyDescent="0.2">
      <c r="F49" s="18"/>
      <c r="L49" s="15"/>
      <c r="M49" s="15"/>
    </row>
  </sheetData>
  <mergeCells count="2">
    <mergeCell ref="M2:M3"/>
    <mergeCell ref="Q2:Q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BE8E-F170-454C-8C6D-664297BC42AF}">
  <sheetPr codeName="Tabelle6">
    <tabColor rgb="FF006C6F"/>
  </sheetPr>
  <dimension ref="A1:R49"/>
  <sheetViews>
    <sheetView showGridLines="0" zoomScaleNormal="100" workbookViewId="0"/>
  </sheetViews>
  <sheetFormatPr defaultColWidth="9.140625" defaultRowHeight="12.75" x14ac:dyDescent="0.2"/>
  <cols>
    <col min="1" max="1" width="67.7109375" customWidth="1"/>
    <col min="2" max="2" width="10.7109375" style="13" customWidth="1"/>
    <col min="3" max="3" width="2.7109375" style="6" customWidth="1"/>
    <col min="4" max="5" width="10.7109375" style="15" customWidth="1"/>
    <col min="6" max="6" width="10.7109375" style="125" customWidth="1"/>
    <col min="7" max="7" width="10.7109375" style="15" customWidth="1"/>
    <col min="8" max="8" width="10.7109375" style="13" customWidth="1"/>
    <col min="9" max="9" width="2.7109375" style="6" customWidth="1"/>
    <col min="10" max="10" width="10.7109375" style="212" customWidth="1"/>
    <col min="11" max="11" width="10.7109375" style="213" customWidth="1"/>
    <col min="12" max="12" width="10.5703125" style="48" customWidth="1"/>
    <col min="13" max="13" width="11.140625" style="213" customWidth="1"/>
    <col min="14" max="14" width="3.85546875" style="6" customWidth="1"/>
    <col min="17" max="17" width="11.5703125" customWidth="1"/>
  </cols>
  <sheetData>
    <row r="1" spans="1:17" ht="15.75" x14ac:dyDescent="0.25">
      <c r="A1" s="3" t="s">
        <v>181</v>
      </c>
    </row>
    <row r="2" spans="1:17" ht="12.75" customHeight="1" x14ac:dyDescent="0.2">
      <c r="M2" s="964" t="s">
        <v>339</v>
      </c>
      <c r="O2" s="18"/>
      <c r="P2" s="16"/>
      <c r="Q2" s="964" t="s">
        <v>336</v>
      </c>
    </row>
    <row r="3" spans="1:17" ht="15.75" thickBot="1" x14ac:dyDescent="0.3">
      <c r="A3" s="60" t="s">
        <v>28</v>
      </c>
      <c r="B3" s="385" t="s">
        <v>17</v>
      </c>
      <c r="C3" s="11"/>
      <c r="D3" s="416" t="s">
        <v>18</v>
      </c>
      <c r="E3" s="416" t="s">
        <v>19</v>
      </c>
      <c r="F3" s="417" t="s">
        <v>20</v>
      </c>
      <c r="G3" s="416" t="s">
        <v>232</v>
      </c>
      <c r="H3" s="385" t="s">
        <v>231</v>
      </c>
      <c r="I3" s="8"/>
      <c r="J3" s="414" t="s">
        <v>236</v>
      </c>
      <c r="K3" s="387" t="s">
        <v>234</v>
      </c>
      <c r="L3" s="388" t="s">
        <v>233</v>
      </c>
      <c r="M3" s="967"/>
      <c r="N3" s="8"/>
      <c r="O3" s="439" t="s">
        <v>334</v>
      </c>
      <c r="P3" s="437" t="s">
        <v>335</v>
      </c>
      <c r="Q3" s="969"/>
    </row>
    <row r="4" spans="1:17" s="2" customFormat="1" ht="25.5" x14ac:dyDescent="0.2">
      <c r="A4" s="306" t="s">
        <v>159</v>
      </c>
      <c r="B4" s="323">
        <v>6200.9160727699991</v>
      </c>
      <c r="C4" s="19"/>
      <c r="D4" s="288">
        <v>1848.3200697499999</v>
      </c>
      <c r="E4" s="288">
        <v>1298.37969385</v>
      </c>
      <c r="F4" s="288">
        <v>1311.3948328699998</v>
      </c>
      <c r="G4" s="288">
        <v>1394.9794477999999</v>
      </c>
      <c r="H4" s="323">
        <v>5853.0740442699998</v>
      </c>
      <c r="I4" s="20"/>
      <c r="J4" s="288">
        <v>1832.59874842</v>
      </c>
      <c r="K4" s="373">
        <v>1400.6322083299999</v>
      </c>
      <c r="L4" s="287">
        <v>1400.0742457899998</v>
      </c>
      <c r="M4" s="392">
        <v>6.7622207055615946E-2</v>
      </c>
      <c r="N4" s="20"/>
      <c r="O4" s="288">
        <v>4458.0945964700004</v>
      </c>
      <c r="P4" s="235">
        <v>4633.3052025400002</v>
      </c>
      <c r="Q4" s="325">
        <v>3.9301679737512689E-2</v>
      </c>
    </row>
    <row r="5" spans="1:17" s="2" customFormat="1" x14ac:dyDescent="0.2">
      <c r="A5" s="308" t="s">
        <v>271</v>
      </c>
      <c r="B5" s="309">
        <v>58.109800470000266</v>
      </c>
      <c r="C5" s="19"/>
      <c r="D5" s="268">
        <v>16.347244889999867</v>
      </c>
      <c r="E5" s="268">
        <v>21.198231499999999</v>
      </c>
      <c r="F5" s="268">
        <v>14.58801994999981</v>
      </c>
      <c r="G5" s="268">
        <v>10.362046279999971</v>
      </c>
      <c r="H5" s="309">
        <v>62.495542619999888</v>
      </c>
      <c r="I5" s="20"/>
      <c r="J5" s="268">
        <v>12.332173430000067</v>
      </c>
      <c r="K5" s="363">
        <v>22.370042440000056</v>
      </c>
      <c r="L5" s="228">
        <v>19.234817269999979</v>
      </c>
      <c r="M5" s="448">
        <v>0.31853516350587596</v>
      </c>
      <c r="N5" s="20"/>
      <c r="O5" s="268">
        <v>52.13349634000015</v>
      </c>
      <c r="P5" s="310">
        <v>53.937033140000345</v>
      </c>
      <c r="Q5" s="311">
        <v>3.4594587484369554E-2</v>
      </c>
    </row>
    <row r="6" spans="1:17" s="2" customFormat="1" x14ac:dyDescent="0.2">
      <c r="A6" s="308" t="s">
        <v>272</v>
      </c>
      <c r="B6" s="309">
        <v>6142.8062722999994</v>
      </c>
      <c r="C6" s="19"/>
      <c r="D6" s="268">
        <v>1831.9728248600002</v>
      </c>
      <c r="E6" s="268">
        <v>1277.1814623499999</v>
      </c>
      <c r="F6" s="268">
        <v>1296.8068129200001</v>
      </c>
      <c r="G6" s="268">
        <v>1384.6174015199999</v>
      </c>
      <c r="H6" s="309">
        <v>5790.5785016499995</v>
      </c>
      <c r="I6" s="20"/>
      <c r="J6" s="268">
        <v>1820.26657499</v>
      </c>
      <c r="K6" s="363">
        <v>1378.2621658899998</v>
      </c>
      <c r="L6" s="228">
        <v>1380.83942852</v>
      </c>
      <c r="M6" s="448">
        <v>6.47996407504869E-2</v>
      </c>
      <c r="N6" s="20"/>
      <c r="O6" s="268">
        <v>4405.96110013</v>
      </c>
      <c r="P6" s="310">
        <v>4579.3681693999997</v>
      </c>
      <c r="Q6" s="311">
        <v>3.9357376365597802E-2</v>
      </c>
    </row>
    <row r="7" spans="1:17" s="84" customFormat="1" x14ac:dyDescent="0.2">
      <c r="A7" s="216" t="s">
        <v>160</v>
      </c>
      <c r="B7" s="312">
        <v>830.3626418099999</v>
      </c>
      <c r="C7" s="94"/>
      <c r="D7" s="313">
        <v>195.25133484</v>
      </c>
      <c r="E7" s="313">
        <v>218.46147310000001</v>
      </c>
      <c r="F7" s="315">
        <v>187.97572371000001</v>
      </c>
      <c r="G7" s="315">
        <v>218.76782518000002</v>
      </c>
      <c r="H7" s="312">
        <v>820.45635683</v>
      </c>
      <c r="I7" s="75"/>
      <c r="J7" s="313">
        <v>198.53831163999999</v>
      </c>
      <c r="K7" s="363">
        <v>226.82246940000002</v>
      </c>
      <c r="L7" s="228">
        <v>222.94633306999998</v>
      </c>
      <c r="M7" s="448">
        <v>0.1860379025003833</v>
      </c>
      <c r="N7" s="75"/>
      <c r="O7" s="315">
        <v>601.68853164999996</v>
      </c>
      <c r="P7" s="310">
        <v>648.30711411000004</v>
      </c>
      <c r="Q7" s="311">
        <v>7.7479592858715057E-2</v>
      </c>
    </row>
    <row r="8" spans="1:17" s="84" customFormat="1" x14ac:dyDescent="0.2">
      <c r="A8" s="216" t="s">
        <v>161</v>
      </c>
      <c r="B8" s="312">
        <v>310.39697648000003</v>
      </c>
      <c r="C8" s="94"/>
      <c r="D8" s="313">
        <v>97.700757580000015</v>
      </c>
      <c r="E8" s="313">
        <v>78.580314029999997</v>
      </c>
      <c r="F8" s="315">
        <v>71.53635546000001</v>
      </c>
      <c r="G8" s="315">
        <v>141.64614853999998</v>
      </c>
      <c r="H8" s="312">
        <v>389.46357561000002</v>
      </c>
      <c r="I8" s="75"/>
      <c r="J8" s="313">
        <v>123.27212799</v>
      </c>
      <c r="K8" s="363">
        <v>128.01804654</v>
      </c>
      <c r="L8" s="228">
        <v>99.553395590000008</v>
      </c>
      <c r="M8" s="448">
        <v>0.39164757485675794</v>
      </c>
      <c r="N8" s="75"/>
      <c r="O8" s="315">
        <v>247.81742706999998</v>
      </c>
      <c r="P8" s="310">
        <v>350.84357011999998</v>
      </c>
      <c r="Q8" s="311">
        <v>0.41573405174971262</v>
      </c>
    </row>
    <row r="9" spans="1:17" s="84" customFormat="1" x14ac:dyDescent="0.2">
      <c r="A9" s="216" t="s">
        <v>162</v>
      </c>
      <c r="B9" s="312">
        <v>-77.721665250000001</v>
      </c>
      <c r="C9" s="94"/>
      <c r="D9" s="313">
        <v>-410.42039122000006</v>
      </c>
      <c r="E9" s="313">
        <v>170.93437110000002</v>
      </c>
      <c r="F9" s="315">
        <v>118.93881291</v>
      </c>
      <c r="G9" s="315">
        <v>170.47448353999999</v>
      </c>
      <c r="H9" s="312">
        <v>49.927276329999998</v>
      </c>
      <c r="I9" s="75"/>
      <c r="J9" s="313">
        <v>-396.88871731</v>
      </c>
      <c r="K9" s="363">
        <v>138.34474299999999</v>
      </c>
      <c r="L9" s="228">
        <v>108.68591362000001</v>
      </c>
      <c r="M9" s="448">
        <v>-8.6203141255144958E-2</v>
      </c>
      <c r="N9" s="75"/>
      <c r="O9" s="315">
        <v>-120.54720721</v>
      </c>
      <c r="P9" s="310">
        <v>-149.85806069</v>
      </c>
      <c r="Q9" s="311">
        <v>0.24314834128789772</v>
      </c>
    </row>
    <row r="10" spans="1:17" s="84" customFormat="1" x14ac:dyDescent="0.2">
      <c r="A10" s="216" t="s">
        <v>163</v>
      </c>
      <c r="B10" s="312">
        <v>3.16883464</v>
      </c>
      <c r="C10" s="94"/>
      <c r="D10" s="313">
        <v>-15.23579857</v>
      </c>
      <c r="E10" s="313">
        <v>7.2768766300000012</v>
      </c>
      <c r="F10" s="315">
        <v>5.7375734600000001</v>
      </c>
      <c r="G10" s="315">
        <v>9.9457462400000001</v>
      </c>
      <c r="H10" s="316">
        <v>7.7243977599999996</v>
      </c>
      <c r="I10" s="72"/>
      <c r="J10" s="313">
        <v>-38.62054826</v>
      </c>
      <c r="K10" s="363">
        <v>-14.96055357</v>
      </c>
      <c r="L10" s="228">
        <v>42.718170210000004</v>
      </c>
      <c r="M10" s="448">
        <v>6.4453373900680315</v>
      </c>
      <c r="N10" s="75"/>
      <c r="O10" s="315">
        <v>-2.2213484800000005</v>
      </c>
      <c r="P10" s="310">
        <v>-10.862931619999999</v>
      </c>
      <c r="Q10" s="311">
        <v>3.890241993908131</v>
      </c>
    </row>
    <row r="11" spans="1:17" s="84" customFormat="1" x14ac:dyDescent="0.2">
      <c r="A11" s="217" t="s">
        <v>5</v>
      </c>
      <c r="B11" s="317">
        <v>4979.2659545900005</v>
      </c>
      <c r="C11" s="94"/>
      <c r="D11" s="318">
        <v>1160.18338468</v>
      </c>
      <c r="E11" s="318">
        <v>1164.9954011900002</v>
      </c>
      <c r="F11" s="318">
        <v>1165.0839931500002</v>
      </c>
      <c r="G11" s="318">
        <v>1195.0942113800002</v>
      </c>
      <c r="H11" s="317">
        <v>4685.3569903999996</v>
      </c>
      <c r="I11" s="71"/>
      <c r="J11" s="318">
        <v>1152.5201397400001</v>
      </c>
      <c r="K11" s="361">
        <v>1199.0969889600001</v>
      </c>
      <c r="L11" s="229">
        <v>1143.5422605399999</v>
      </c>
      <c r="M11" s="392">
        <v>-1.8489424570805914E-2</v>
      </c>
      <c r="N11" s="75"/>
      <c r="O11" s="318">
        <v>3490.2627790199999</v>
      </c>
      <c r="P11" s="226">
        <v>3495.1593892399997</v>
      </c>
      <c r="Q11" s="293">
        <v>1.4029345439069219E-3</v>
      </c>
    </row>
    <row r="12" spans="1:17" s="84" customFormat="1" x14ac:dyDescent="0.2">
      <c r="A12" s="216" t="s">
        <v>164</v>
      </c>
      <c r="B12" s="312">
        <v>5327.7975155799995</v>
      </c>
      <c r="C12" s="94"/>
      <c r="D12" s="313">
        <v>1125.3886702699999</v>
      </c>
      <c r="E12" s="313">
        <v>1163.2399429099999</v>
      </c>
      <c r="F12" s="315">
        <v>1439.6174066600001</v>
      </c>
      <c r="G12" s="315">
        <v>1289.31502993</v>
      </c>
      <c r="H12" s="312">
        <v>5017.56104977</v>
      </c>
      <c r="I12" s="75"/>
      <c r="J12" s="313">
        <v>1380.2829247499999</v>
      </c>
      <c r="K12" s="363">
        <v>1515.9270453399999</v>
      </c>
      <c r="L12" s="228">
        <v>1607.87176486</v>
      </c>
      <c r="M12" s="448">
        <v>0.11687435663226675</v>
      </c>
      <c r="N12" s="75"/>
      <c r="O12" s="315">
        <v>3728.2460198400004</v>
      </c>
      <c r="P12" s="310">
        <v>4504.0817349499994</v>
      </c>
      <c r="Q12" s="311">
        <v>0.20809670579177456</v>
      </c>
    </row>
    <row r="13" spans="1:17" s="84" customFormat="1" x14ac:dyDescent="0.2">
      <c r="A13" s="216" t="s">
        <v>165</v>
      </c>
      <c r="B13" s="312">
        <v>84.492664079999997</v>
      </c>
      <c r="C13" s="94"/>
      <c r="D13" s="313">
        <v>34.570348280000005</v>
      </c>
      <c r="E13" s="313">
        <v>101.53354929999999</v>
      </c>
      <c r="F13" s="315">
        <v>31.433278809999997</v>
      </c>
      <c r="G13" s="315">
        <v>10.193786230000001</v>
      </c>
      <c r="H13" s="312">
        <v>177.73096262000001</v>
      </c>
      <c r="I13" s="75"/>
      <c r="J13" s="313">
        <v>25.047983840000001</v>
      </c>
      <c r="K13" s="363">
        <v>41.722013179999998</v>
      </c>
      <c r="L13" s="228">
        <v>191.17690458000001</v>
      </c>
      <c r="M13" s="448">
        <v>5.081990546884346</v>
      </c>
      <c r="N13" s="75"/>
      <c r="O13" s="315">
        <v>167.53717638999998</v>
      </c>
      <c r="P13" s="310">
        <v>257.94690159999999</v>
      </c>
      <c r="Q13" s="311">
        <v>0.53963978120020661</v>
      </c>
    </row>
    <row r="14" spans="1:17" s="84" customFormat="1" x14ac:dyDescent="0.2">
      <c r="A14" s="217" t="s">
        <v>166</v>
      </c>
      <c r="B14" s="317">
        <v>5243.3048515</v>
      </c>
      <c r="C14" s="140"/>
      <c r="D14" s="318">
        <v>1090.81832199</v>
      </c>
      <c r="E14" s="318">
        <v>1061.7063936100001</v>
      </c>
      <c r="F14" s="318">
        <v>1408.1841278499999</v>
      </c>
      <c r="G14" s="318">
        <v>1279.1212436999999</v>
      </c>
      <c r="H14" s="317">
        <v>4839.8300871500005</v>
      </c>
      <c r="I14" s="71"/>
      <c r="J14" s="318">
        <v>1355.23494091</v>
      </c>
      <c r="K14" s="361">
        <v>1474.20503216</v>
      </c>
      <c r="L14" s="229">
        <v>1416.6948602800001</v>
      </c>
      <c r="M14" s="392">
        <v>6.0437639238231453E-3</v>
      </c>
      <c r="N14" s="75"/>
      <c r="O14" s="318">
        <v>3560.7088434499997</v>
      </c>
      <c r="P14" s="226">
        <v>4246.13483335</v>
      </c>
      <c r="Q14" s="293">
        <v>0.19249706169063954</v>
      </c>
    </row>
    <row r="15" spans="1:17" s="84" customFormat="1" x14ac:dyDescent="0.2">
      <c r="A15" s="216" t="s">
        <v>167</v>
      </c>
      <c r="B15" s="312">
        <v>1487.6508238200001</v>
      </c>
      <c r="C15" s="94"/>
      <c r="D15" s="313">
        <v>373.89591675999998</v>
      </c>
      <c r="E15" s="313">
        <v>464.17443943000001</v>
      </c>
      <c r="F15" s="315">
        <v>434.47783601999998</v>
      </c>
      <c r="G15" s="315">
        <v>499.00233717999993</v>
      </c>
      <c r="H15" s="312">
        <v>1771.5505293900001</v>
      </c>
      <c r="I15" s="75"/>
      <c r="J15" s="313">
        <v>329.38718112999999</v>
      </c>
      <c r="K15" s="363">
        <v>231.89214042</v>
      </c>
      <c r="L15" s="228">
        <v>239.48989896</v>
      </c>
      <c r="M15" s="448">
        <v>-0.4487868445630544</v>
      </c>
      <c r="N15" s="75"/>
      <c r="O15" s="315">
        <v>1272.54819221</v>
      </c>
      <c r="P15" s="310">
        <v>800.76922050999997</v>
      </c>
      <c r="Q15" s="311">
        <v>-0.37073564253835783</v>
      </c>
    </row>
    <row r="16" spans="1:17" s="84" customFormat="1" x14ac:dyDescent="0.2">
      <c r="A16" s="216" t="s">
        <v>165</v>
      </c>
      <c r="B16" s="312">
        <v>169.15389122000002</v>
      </c>
      <c r="C16" s="94"/>
      <c r="D16" s="313">
        <v>26.38625957</v>
      </c>
      <c r="E16" s="313">
        <v>23.805634730000001</v>
      </c>
      <c r="F16" s="315">
        <v>31.905634539999998</v>
      </c>
      <c r="G16" s="315">
        <v>122.96680874</v>
      </c>
      <c r="H16" s="312">
        <v>205.06433757999997</v>
      </c>
      <c r="I16" s="75"/>
      <c r="J16" s="313">
        <v>44.096252299999996</v>
      </c>
      <c r="K16" s="363">
        <v>44.285080219999998</v>
      </c>
      <c r="L16" s="228">
        <v>79.226935150000003</v>
      </c>
      <c r="M16" s="448">
        <v>1.4831643780873074</v>
      </c>
      <c r="N16" s="75"/>
      <c r="O16" s="315">
        <v>82.09752884000001</v>
      </c>
      <c r="P16" s="310">
        <v>167.60826767</v>
      </c>
      <c r="Q16" s="311">
        <v>1.0415750636861676</v>
      </c>
    </row>
    <row r="17" spans="1:17" s="84" customFormat="1" x14ac:dyDescent="0.2">
      <c r="A17" s="217" t="s">
        <v>168</v>
      </c>
      <c r="B17" s="317">
        <v>1318.4969325999998</v>
      </c>
      <c r="C17" s="140"/>
      <c r="D17" s="318">
        <v>347.50965718999998</v>
      </c>
      <c r="E17" s="318">
        <v>440.3688047</v>
      </c>
      <c r="F17" s="318">
        <v>402.57220148000005</v>
      </c>
      <c r="G17" s="318">
        <v>376.03552844000001</v>
      </c>
      <c r="H17" s="317">
        <v>1566.48619181</v>
      </c>
      <c r="I17" s="71"/>
      <c r="J17" s="318">
        <v>285.29092882999998</v>
      </c>
      <c r="K17" s="361">
        <v>187.60706019999998</v>
      </c>
      <c r="L17" s="229">
        <v>160.26296381</v>
      </c>
      <c r="M17" s="392">
        <v>-0.60190255755162481</v>
      </c>
      <c r="N17" s="75"/>
      <c r="O17" s="318">
        <v>1190.4506633699998</v>
      </c>
      <c r="P17" s="226">
        <v>633.16095283999994</v>
      </c>
      <c r="Q17" s="293">
        <v>-0.4681333949215421</v>
      </c>
    </row>
    <row r="18" spans="1:17" s="84" customFormat="1" x14ac:dyDescent="0.2">
      <c r="A18" s="216" t="s">
        <v>169</v>
      </c>
      <c r="B18" s="312">
        <v>16.649184959999999</v>
      </c>
      <c r="C18" s="94"/>
      <c r="D18" s="313">
        <v>8.1457013499999995</v>
      </c>
      <c r="E18" s="313">
        <v>4.5261599500000003</v>
      </c>
      <c r="F18" s="315">
        <v>5.6795280400000001</v>
      </c>
      <c r="G18" s="315">
        <v>9.5650964900000002</v>
      </c>
      <c r="H18" s="312">
        <v>27.916485829999999</v>
      </c>
      <c r="I18" s="75"/>
      <c r="J18" s="313">
        <v>7.6018423000000004</v>
      </c>
      <c r="K18" s="363">
        <v>1.0014610700000002</v>
      </c>
      <c r="L18" s="228">
        <v>2.6520739499999997</v>
      </c>
      <c r="M18" s="448">
        <v>-0.53304677231596176</v>
      </c>
      <c r="N18" s="75"/>
      <c r="O18" s="315">
        <v>18.351389340000001</v>
      </c>
      <c r="P18" s="310">
        <v>11.255377320000001</v>
      </c>
      <c r="Q18" s="311">
        <v>-0.38667437590313802</v>
      </c>
    </row>
    <row r="19" spans="1:17" s="84" customFormat="1" x14ac:dyDescent="0.2">
      <c r="A19" s="216" t="s">
        <v>170</v>
      </c>
      <c r="B19" s="312">
        <v>20.41769996</v>
      </c>
      <c r="C19" s="94"/>
      <c r="D19" s="313">
        <v>13.337696769999999</v>
      </c>
      <c r="E19" s="313">
        <v>-3.5532597700000004</v>
      </c>
      <c r="F19" s="315">
        <v>11.349438529999999</v>
      </c>
      <c r="G19" s="315">
        <v>15.658744079999998</v>
      </c>
      <c r="H19" s="312">
        <v>36.792619610000003</v>
      </c>
      <c r="I19" s="75"/>
      <c r="J19" s="313">
        <v>9.0693478799999987</v>
      </c>
      <c r="K19" s="363">
        <v>32.851215420000003</v>
      </c>
      <c r="L19" s="228">
        <v>-26.467674239999997</v>
      </c>
      <c r="M19" s="448">
        <v>-3.3320690420092527</v>
      </c>
      <c r="N19" s="157"/>
      <c r="O19" s="431">
        <v>21.133875530000001</v>
      </c>
      <c r="P19" s="422">
        <v>15.45288906</v>
      </c>
      <c r="Q19" s="304">
        <v>-0.26880949790471298</v>
      </c>
    </row>
    <row r="20" spans="1:17" s="84" customFormat="1" x14ac:dyDescent="0.2">
      <c r="A20" s="217" t="s">
        <v>171</v>
      </c>
      <c r="B20" s="317">
        <v>-3.7685149999999998</v>
      </c>
      <c r="C20" s="140"/>
      <c r="D20" s="318">
        <v>-5.1919954199999996</v>
      </c>
      <c r="E20" s="318">
        <v>8.0794197200000006</v>
      </c>
      <c r="F20" s="318">
        <v>-5.6699104900000004</v>
      </c>
      <c r="G20" s="318">
        <v>-6.0936475899999998</v>
      </c>
      <c r="H20" s="317">
        <v>-8.87613378</v>
      </c>
      <c r="I20" s="71"/>
      <c r="J20" s="318">
        <v>-1.4675055800000001</v>
      </c>
      <c r="K20" s="361">
        <v>-31.849754349999998</v>
      </c>
      <c r="L20" s="229">
        <v>29.119748190000003</v>
      </c>
      <c r="M20" s="392">
        <v>-6.1358391356192294</v>
      </c>
      <c r="N20" s="157"/>
      <c r="O20" s="433">
        <v>-2.7824861899999993</v>
      </c>
      <c r="P20" s="423">
        <v>-4.1975117400000004</v>
      </c>
      <c r="Q20" s="305">
        <v>0.50854719605993859</v>
      </c>
    </row>
    <row r="21" spans="1:17" s="84" customFormat="1" x14ac:dyDescent="0.2">
      <c r="A21" s="217" t="s">
        <v>6</v>
      </c>
      <c r="B21" s="317">
        <v>-1586.30434451</v>
      </c>
      <c r="C21" s="140"/>
      <c r="D21" s="318">
        <v>-283.33658991999994</v>
      </c>
      <c r="E21" s="318">
        <v>-329.00037739999999</v>
      </c>
      <c r="F21" s="318">
        <v>-651.34224667000001</v>
      </c>
      <c r="G21" s="318">
        <v>-466.15620834999999</v>
      </c>
      <c r="H21" s="317">
        <v>-1729.8354223400002</v>
      </c>
      <c r="I21" s="71"/>
      <c r="J21" s="318">
        <v>-489.47323558000005</v>
      </c>
      <c r="K21" s="361">
        <v>-494.56485774999999</v>
      </c>
      <c r="L21" s="229">
        <v>-404.29581536000001</v>
      </c>
      <c r="M21" s="392">
        <v>-0.37928820458526946</v>
      </c>
      <c r="N21" s="157"/>
      <c r="O21" s="433">
        <v>-1263.6792139899999</v>
      </c>
      <c r="P21" s="423">
        <v>-1388.3339086899998</v>
      </c>
      <c r="Q21" s="305">
        <v>9.8644255060910097E-2</v>
      </c>
    </row>
    <row r="22" spans="1:17" s="84" customFormat="1" x14ac:dyDescent="0.2">
      <c r="A22" s="216" t="s">
        <v>172</v>
      </c>
      <c r="B22" s="312">
        <v>2227.3803561199998</v>
      </c>
      <c r="C22" s="94"/>
      <c r="D22" s="313">
        <v>488.24406246999996</v>
      </c>
      <c r="E22" s="313">
        <v>460.49543166000001</v>
      </c>
      <c r="F22" s="315">
        <v>800.44835431999991</v>
      </c>
      <c r="G22" s="315">
        <v>732.70097479999993</v>
      </c>
      <c r="H22" s="312">
        <v>2481.8888232499999</v>
      </c>
      <c r="I22" s="75"/>
      <c r="J22" s="313">
        <v>711.39383318</v>
      </c>
      <c r="K22" s="363">
        <v>607.46999085000004</v>
      </c>
      <c r="L22" s="228">
        <v>553.30245818999992</v>
      </c>
      <c r="M22" s="448">
        <v>-0.30875932818920759</v>
      </c>
      <c r="N22" s="157"/>
      <c r="O22" s="431">
        <v>1749.18784845</v>
      </c>
      <c r="P22" s="422">
        <v>1872.1662822200001</v>
      </c>
      <c r="Q22" s="304">
        <v>7.0306018806941956E-2</v>
      </c>
    </row>
    <row r="23" spans="1:17" s="84" customFormat="1" x14ac:dyDescent="0.2">
      <c r="A23" s="216" t="s">
        <v>173</v>
      </c>
      <c r="B23" s="312">
        <v>310.37972708000001</v>
      </c>
      <c r="C23" s="94"/>
      <c r="D23" s="313">
        <v>166.58862359</v>
      </c>
      <c r="E23" s="313">
        <v>50.821854469999998</v>
      </c>
      <c r="F23" s="315">
        <v>53.549099949999999</v>
      </c>
      <c r="G23" s="315">
        <v>206.72476017000002</v>
      </c>
      <c r="H23" s="312">
        <v>477.68433818</v>
      </c>
      <c r="I23" s="75"/>
      <c r="J23" s="313">
        <v>70.843089169999999</v>
      </c>
      <c r="K23" s="363">
        <v>75.292880260000004</v>
      </c>
      <c r="L23" s="228">
        <v>67.082758119999994</v>
      </c>
      <c r="M23" s="448">
        <v>0.25273362545097261</v>
      </c>
      <c r="N23" s="157"/>
      <c r="O23" s="431">
        <v>270.95957800999997</v>
      </c>
      <c r="P23" s="422">
        <v>213.21872755000001</v>
      </c>
      <c r="Q23" s="304">
        <v>-0.21309765421124546</v>
      </c>
    </row>
    <row r="24" spans="1:17" s="84" customFormat="1" x14ac:dyDescent="0.2">
      <c r="A24" s="217" t="s">
        <v>174</v>
      </c>
      <c r="B24" s="317">
        <v>1917.0006290399999</v>
      </c>
      <c r="C24" s="140"/>
      <c r="D24" s="318">
        <v>321.65543888000002</v>
      </c>
      <c r="E24" s="318">
        <v>409.67357719000006</v>
      </c>
      <c r="F24" s="318">
        <v>746.89925436999999</v>
      </c>
      <c r="G24" s="318">
        <v>525.97621462999996</v>
      </c>
      <c r="H24" s="317">
        <v>2004.2044850700001</v>
      </c>
      <c r="I24" s="71"/>
      <c r="J24" s="318">
        <v>640.55074401000002</v>
      </c>
      <c r="K24" s="361">
        <v>532.17711058999998</v>
      </c>
      <c r="L24" s="229">
        <v>486.21970006999999</v>
      </c>
      <c r="M24" s="392">
        <v>-0.34901568421015483</v>
      </c>
      <c r="N24" s="157"/>
      <c r="O24" s="433">
        <v>1478.2282704399997</v>
      </c>
      <c r="P24" s="423">
        <v>1658.94755467</v>
      </c>
      <c r="Q24" s="305">
        <v>0.12225397649593631</v>
      </c>
    </row>
    <row r="25" spans="1:17" s="84" customFormat="1" x14ac:dyDescent="0.2">
      <c r="A25" s="216" t="s">
        <v>110</v>
      </c>
      <c r="B25" s="312">
        <v>0</v>
      </c>
      <c r="C25" s="94"/>
      <c r="D25" s="313">
        <v>0</v>
      </c>
      <c r="E25" s="313">
        <v>0</v>
      </c>
      <c r="F25" s="315">
        <v>0</v>
      </c>
      <c r="G25" s="315">
        <v>0</v>
      </c>
      <c r="H25" s="312">
        <v>0</v>
      </c>
      <c r="I25" s="75"/>
      <c r="J25" s="313">
        <v>0</v>
      </c>
      <c r="K25" s="363">
        <v>0</v>
      </c>
      <c r="L25" s="228">
        <v>0</v>
      </c>
      <c r="M25" s="853" t="s">
        <v>343</v>
      </c>
      <c r="N25" s="157"/>
      <c r="O25" s="431">
        <v>0</v>
      </c>
      <c r="P25" s="422">
        <v>0</v>
      </c>
      <c r="Q25" s="304" t="s">
        <v>343</v>
      </c>
    </row>
    <row r="26" spans="1:17" s="84" customFormat="1" x14ac:dyDescent="0.2">
      <c r="A26" s="216" t="s">
        <v>109</v>
      </c>
      <c r="B26" s="312">
        <v>-11.794686</v>
      </c>
      <c r="C26" s="94"/>
      <c r="D26" s="313">
        <v>-3.3232345299999997</v>
      </c>
      <c r="E26" s="313">
        <v>-3.2272959400000003</v>
      </c>
      <c r="F26" s="315">
        <v>-3.13958761</v>
      </c>
      <c r="G26" s="315">
        <v>-2.9378041100000001</v>
      </c>
      <c r="H26" s="312">
        <v>-12.627922190000001</v>
      </c>
      <c r="I26" s="75"/>
      <c r="J26" s="313">
        <v>-3.0387270000000002</v>
      </c>
      <c r="K26" s="363">
        <v>-2.73336925</v>
      </c>
      <c r="L26" s="228">
        <v>-2.9562307900000002</v>
      </c>
      <c r="M26" s="448">
        <v>-5.8401561853532652E-2</v>
      </c>
      <c r="N26" s="157"/>
      <c r="O26" s="431">
        <v>-9.6901180799999995</v>
      </c>
      <c r="P26" s="422">
        <v>-8.7283270400000017</v>
      </c>
      <c r="Q26" s="304">
        <v>-9.9254831784258077E-2</v>
      </c>
    </row>
    <row r="27" spans="1:17" s="84" customFormat="1" x14ac:dyDescent="0.2">
      <c r="A27" s="217" t="s">
        <v>0</v>
      </c>
      <c r="B27" s="317">
        <v>1905.2059430400002</v>
      </c>
      <c r="C27" s="140"/>
      <c r="D27" s="318">
        <v>318.33220435000004</v>
      </c>
      <c r="E27" s="318">
        <v>406.44628125000003</v>
      </c>
      <c r="F27" s="318">
        <v>743.75966675999996</v>
      </c>
      <c r="G27" s="318">
        <v>523.03841051999996</v>
      </c>
      <c r="H27" s="317">
        <v>1991.57656288</v>
      </c>
      <c r="I27" s="75"/>
      <c r="J27" s="318">
        <v>637.51201701000002</v>
      </c>
      <c r="K27" s="361">
        <v>529.44374134000009</v>
      </c>
      <c r="L27" s="229">
        <v>483.26346927999998</v>
      </c>
      <c r="M27" s="392">
        <v>-0.35024243599385468</v>
      </c>
      <c r="N27" s="157"/>
      <c r="O27" s="433">
        <v>1468.5381523600001</v>
      </c>
      <c r="P27" s="423">
        <v>1650.21922763</v>
      </c>
      <c r="Q27" s="305">
        <v>0.12371559770376481</v>
      </c>
    </row>
    <row r="28" spans="1:17" s="84" customFormat="1" x14ac:dyDescent="0.2">
      <c r="A28" s="216" t="s">
        <v>270</v>
      </c>
      <c r="B28" s="312">
        <v>-4.7178070000000003E-2</v>
      </c>
      <c r="C28" s="94"/>
      <c r="D28" s="313">
        <v>-2.5261970000000002E-2</v>
      </c>
      <c r="E28" s="313">
        <v>1.121226E-2</v>
      </c>
      <c r="F28" s="315">
        <v>-5.9382610000000002E-2</v>
      </c>
      <c r="G28" s="315">
        <v>-0.38307620999999997</v>
      </c>
      <c r="H28" s="312">
        <v>-0.45650853000000002</v>
      </c>
      <c r="I28" s="75"/>
      <c r="J28" s="313">
        <v>1.171694E-2</v>
      </c>
      <c r="K28" s="363">
        <v>5.2489870599999993</v>
      </c>
      <c r="L28" s="228">
        <v>1.3475147700000001</v>
      </c>
      <c r="M28" s="448">
        <v>-23.692077192295862</v>
      </c>
      <c r="N28" s="157"/>
      <c r="O28" s="431">
        <v>-7.3432320000000009E-2</v>
      </c>
      <c r="P28" s="422">
        <v>6.6082187699999997</v>
      </c>
      <c r="Q28" s="304">
        <v>-90.990603183993088</v>
      </c>
    </row>
    <row r="29" spans="1:17" s="84" customFormat="1" x14ac:dyDescent="0.2">
      <c r="A29" s="216" t="s">
        <v>175</v>
      </c>
      <c r="B29" s="312">
        <v>236.75834122999998</v>
      </c>
      <c r="C29" s="94"/>
      <c r="D29" s="313">
        <v>61.831163959999991</v>
      </c>
      <c r="E29" s="313">
        <v>45.525869450000002</v>
      </c>
      <c r="F29" s="315">
        <v>53.287088459999993</v>
      </c>
      <c r="G29" s="315">
        <v>100.07015392</v>
      </c>
      <c r="H29" s="312">
        <v>260.71427579000004</v>
      </c>
      <c r="I29" s="75"/>
      <c r="J29" s="313">
        <v>66.402970269999997</v>
      </c>
      <c r="K29" s="363">
        <v>42.260559350000001</v>
      </c>
      <c r="L29" s="228">
        <v>65.63229896</v>
      </c>
      <c r="M29" s="448">
        <v>0.23167357903719871</v>
      </c>
      <c r="N29" s="157"/>
      <c r="O29" s="431">
        <v>160.64412186999999</v>
      </c>
      <c r="P29" s="422">
        <v>174.29582857999998</v>
      </c>
      <c r="Q29" s="304">
        <v>8.4981053468283899E-2</v>
      </c>
    </row>
    <row r="30" spans="1:17" s="84" customFormat="1" x14ac:dyDescent="0.2">
      <c r="A30" s="216" t="s">
        <v>176</v>
      </c>
      <c r="B30" s="312">
        <v>325.81553601999997</v>
      </c>
      <c r="C30" s="94"/>
      <c r="D30" s="313">
        <v>64.597953759999996</v>
      </c>
      <c r="E30" s="313">
        <v>60.698140530000003</v>
      </c>
      <c r="F30" s="315">
        <v>72.171316730000001</v>
      </c>
      <c r="G30" s="315">
        <v>121.81603245999999</v>
      </c>
      <c r="H30" s="312">
        <v>319.28344348000002</v>
      </c>
      <c r="I30" s="75"/>
      <c r="J30" s="313">
        <v>77.744125799999992</v>
      </c>
      <c r="K30" s="363">
        <v>56.350340509999995</v>
      </c>
      <c r="L30" s="228">
        <v>68.258080419999999</v>
      </c>
      <c r="M30" s="448">
        <v>-5.4221489745570312E-2</v>
      </c>
      <c r="N30" s="157"/>
      <c r="O30" s="431">
        <v>197.46741102000001</v>
      </c>
      <c r="P30" s="422">
        <v>202.35254673000003</v>
      </c>
      <c r="Q30" s="304">
        <v>2.4738946465982861E-2</v>
      </c>
    </row>
    <row r="31" spans="1:17" s="84" customFormat="1" x14ac:dyDescent="0.2">
      <c r="A31" s="217" t="s">
        <v>177</v>
      </c>
      <c r="B31" s="499">
        <v>-89.057194789999997</v>
      </c>
      <c r="C31" s="140"/>
      <c r="D31" s="318">
        <v>-2.7667898000000006</v>
      </c>
      <c r="E31" s="318">
        <v>-15.17227108</v>
      </c>
      <c r="F31" s="318">
        <v>-18.884228270000001</v>
      </c>
      <c r="G31" s="318">
        <v>-21.74587854</v>
      </c>
      <c r="H31" s="317">
        <v>-58.56916769</v>
      </c>
      <c r="I31" s="71"/>
      <c r="J31" s="318">
        <v>-11.34115553</v>
      </c>
      <c r="K31" s="361">
        <v>-14.089781159999999</v>
      </c>
      <c r="L31" s="229">
        <v>-2.6257814599999998</v>
      </c>
      <c r="M31" s="392">
        <v>-0.86095373226496175</v>
      </c>
      <c r="N31" s="157"/>
      <c r="O31" s="433">
        <v>-36.823289150000001</v>
      </c>
      <c r="P31" s="423">
        <v>-28.056718150000002</v>
      </c>
      <c r="Q31" s="305">
        <v>-0.23807137282846441</v>
      </c>
    </row>
    <row r="32" spans="1:17" s="84" customFormat="1" x14ac:dyDescent="0.2">
      <c r="A32" s="498" t="s">
        <v>178</v>
      </c>
      <c r="B32" s="312">
        <v>229.84440374000002</v>
      </c>
      <c r="C32" s="94"/>
      <c r="D32" s="313">
        <v>32.228824629999998</v>
      </c>
      <c r="E32" s="313">
        <v>62.273632770000006</v>
      </c>
      <c r="F32" s="315">
        <v>73.533191819999999</v>
      </c>
      <c r="G32" s="315">
        <v>35.13632363</v>
      </c>
      <c r="H32" s="312">
        <v>203.17197285</v>
      </c>
      <c r="I32" s="75"/>
      <c r="J32" s="328">
        <v>136.69762590000002</v>
      </c>
      <c r="K32" s="363">
        <v>20.78910243</v>
      </c>
      <c r="L32" s="228">
        <v>76.34187245999999</v>
      </c>
      <c r="M32" s="448">
        <v>3.8196093090522826E-2</v>
      </c>
      <c r="N32" s="157"/>
      <c r="O32" s="431">
        <v>168.03564922000001</v>
      </c>
      <c r="P32" s="422">
        <v>233.82860079</v>
      </c>
      <c r="Q32" s="304">
        <v>0.39154162747846932</v>
      </c>
    </row>
    <row r="33" spans="1:18" s="84" customFormat="1" x14ac:dyDescent="0.2">
      <c r="A33" s="498" t="s">
        <v>179</v>
      </c>
      <c r="B33" s="327">
        <v>0</v>
      </c>
      <c r="C33" s="94"/>
      <c r="D33" s="313">
        <v>0</v>
      </c>
      <c r="E33" s="313">
        <v>0</v>
      </c>
      <c r="F33" s="315">
        <v>0</v>
      </c>
      <c r="G33" s="315">
        <v>0</v>
      </c>
      <c r="H33" s="312">
        <v>0</v>
      </c>
      <c r="I33" s="75"/>
      <c r="J33" s="407">
        <v>0</v>
      </c>
      <c r="K33" s="929">
        <v>0</v>
      </c>
      <c r="L33" s="228">
        <v>0</v>
      </c>
      <c r="M33" s="853" t="s">
        <v>343</v>
      </c>
      <c r="N33" s="157"/>
      <c r="O33" s="431">
        <v>0</v>
      </c>
      <c r="P33" s="422">
        <v>0</v>
      </c>
      <c r="Q33" s="304" t="s">
        <v>343</v>
      </c>
    </row>
    <row r="34" spans="1:18" s="144" customFormat="1" ht="13.5" thickBot="1" x14ac:dyDescent="0.25">
      <c r="A34" s="400" t="s">
        <v>259</v>
      </c>
      <c r="B34" s="452">
        <v>229.84440374000002</v>
      </c>
      <c r="C34" s="140"/>
      <c r="D34" s="451">
        <v>32.228824629999998</v>
      </c>
      <c r="E34" s="451">
        <v>62.273632770000006</v>
      </c>
      <c r="F34" s="451">
        <v>73.533191819999999</v>
      </c>
      <c r="G34" s="451">
        <v>35.13632363</v>
      </c>
      <c r="H34" s="452">
        <v>203.17197285</v>
      </c>
      <c r="I34" s="71"/>
      <c r="J34" s="451">
        <v>136.69762590000002</v>
      </c>
      <c r="K34" s="930">
        <v>20.78910243</v>
      </c>
      <c r="L34" s="396">
        <v>76.34187245999999</v>
      </c>
      <c r="M34" s="418">
        <v>3.8196093090522826E-2</v>
      </c>
      <c r="N34" s="172"/>
      <c r="O34" s="446">
        <v>168.03564922000001</v>
      </c>
      <c r="P34" s="424">
        <v>233.82860079</v>
      </c>
      <c r="Q34" s="418">
        <v>0.39154162747846932</v>
      </c>
    </row>
    <row r="35" spans="1:18" s="84" customFormat="1" x14ac:dyDescent="0.2">
      <c r="A35" s="326" t="s">
        <v>2</v>
      </c>
      <c r="B35" s="327">
        <v>9.4687277699999992</v>
      </c>
      <c r="C35" s="94"/>
      <c r="D35" s="329">
        <v>2.3622801600000001</v>
      </c>
      <c r="E35" s="329">
        <v>2.36002154</v>
      </c>
      <c r="F35" s="329">
        <v>2.35880907</v>
      </c>
      <c r="G35" s="329">
        <v>2.3567842900000002</v>
      </c>
      <c r="H35" s="327">
        <v>9.4378950599999989</v>
      </c>
      <c r="I35" s="75"/>
      <c r="J35" s="332">
        <v>2.3552345700000004</v>
      </c>
      <c r="K35" s="931">
        <v>2.3542353</v>
      </c>
      <c r="L35" s="236">
        <v>2.3529083100000001</v>
      </c>
      <c r="M35" s="448">
        <v>-2.5015844118319581E-3</v>
      </c>
      <c r="N35" s="157"/>
      <c r="O35" s="447">
        <v>7.0811107700000004</v>
      </c>
      <c r="P35" s="445">
        <v>7.0623781800000005</v>
      </c>
      <c r="Q35" s="333">
        <v>-2.645431007711794E-3</v>
      </c>
    </row>
    <row r="36" spans="1:18" s="84" customFormat="1" x14ac:dyDescent="0.2">
      <c r="A36" s="216" t="s">
        <v>1</v>
      </c>
      <c r="B36" s="312">
        <v>80.454771829999999</v>
      </c>
      <c r="C36" s="94"/>
      <c r="D36" s="315">
        <v>9.15041203</v>
      </c>
      <c r="E36" s="315">
        <v>15.90610103</v>
      </c>
      <c r="F36" s="315">
        <v>28.82432197</v>
      </c>
      <c r="G36" s="315">
        <v>10.22687784</v>
      </c>
      <c r="H36" s="312">
        <v>64.10771287</v>
      </c>
      <c r="I36" s="75"/>
      <c r="J36" s="313">
        <v>47.010479769999996</v>
      </c>
      <c r="K36" s="363">
        <v>4.7585616400000008</v>
      </c>
      <c r="L36" s="228">
        <v>42.124633619999997</v>
      </c>
      <c r="M36" s="448">
        <v>0.4614266959633187</v>
      </c>
      <c r="N36" s="157"/>
      <c r="O36" s="431">
        <v>53.88083503</v>
      </c>
      <c r="P36" s="422">
        <v>93.893675029999997</v>
      </c>
      <c r="Q36" s="304">
        <v>0.74261729569932389</v>
      </c>
    </row>
    <row r="37" spans="1:18" s="144" customFormat="1" x14ac:dyDescent="0.2">
      <c r="A37" s="217" t="s">
        <v>3</v>
      </c>
      <c r="B37" s="317">
        <v>139.92090414</v>
      </c>
      <c r="C37" s="140"/>
      <c r="D37" s="318">
        <v>20.716132440000003</v>
      </c>
      <c r="E37" s="318">
        <v>44.007510199999999</v>
      </c>
      <c r="F37" s="318">
        <v>42.35006078</v>
      </c>
      <c r="G37" s="318">
        <v>22.552661499999999</v>
      </c>
      <c r="H37" s="317">
        <v>129.62636492000001</v>
      </c>
      <c r="I37" s="71"/>
      <c r="J37" s="318">
        <v>87.331911560000009</v>
      </c>
      <c r="K37" s="363">
        <v>13.676305490000001</v>
      </c>
      <c r="L37" s="229">
        <v>31.86433053</v>
      </c>
      <c r="M37" s="392">
        <v>-0.24759658089916914</v>
      </c>
      <c r="N37" s="172"/>
      <c r="O37" s="433">
        <v>107.07370342</v>
      </c>
      <c r="P37" s="423">
        <v>132.87254758</v>
      </c>
      <c r="Q37" s="305">
        <v>0.24094472625835325</v>
      </c>
    </row>
    <row r="38" spans="1:18" s="84" customFormat="1" x14ac:dyDescent="0.2">
      <c r="A38" s="216" t="s">
        <v>12</v>
      </c>
      <c r="B38" s="315">
        <v>6.5147847100000007</v>
      </c>
      <c r="C38" s="94"/>
      <c r="D38" s="314">
        <v>1.2235176699999999</v>
      </c>
      <c r="E38" s="315">
        <v>0.20760533</v>
      </c>
      <c r="F38" s="315">
        <v>3.6400892099999997</v>
      </c>
      <c r="G38" s="315">
        <v>5.5375598799999999</v>
      </c>
      <c r="H38" s="315">
        <v>10.60877209</v>
      </c>
      <c r="I38" s="75"/>
      <c r="J38" s="314">
        <v>3.1495891400000002</v>
      </c>
      <c r="K38" s="363">
        <v>0.89339150000000001</v>
      </c>
      <c r="L38" s="228">
        <v>-1.6732740999999998</v>
      </c>
      <c r="M38" s="448">
        <v>-1.4596794208788086</v>
      </c>
      <c r="N38" s="157"/>
      <c r="O38" s="496">
        <v>5.0712122099999997</v>
      </c>
      <c r="P38" s="422">
        <v>2.3697065400000001</v>
      </c>
      <c r="Q38" s="231">
        <v>-0.53271398595248287</v>
      </c>
    </row>
    <row r="39" spans="1:18" s="2" customFormat="1" ht="13.5" thickBot="1" x14ac:dyDescent="0.25">
      <c r="A39" s="501" t="s">
        <v>13</v>
      </c>
      <c r="B39" s="502">
        <v>133.40611942999999</v>
      </c>
      <c r="C39" s="19"/>
      <c r="D39" s="415">
        <v>19.492614769999999</v>
      </c>
      <c r="E39" s="415">
        <v>43.799904869999999</v>
      </c>
      <c r="F39" s="415">
        <v>38.70997157</v>
      </c>
      <c r="G39" s="415">
        <v>17.015101619999996</v>
      </c>
      <c r="H39" s="405">
        <v>119.01759283</v>
      </c>
      <c r="I39" s="20"/>
      <c r="J39" s="415">
        <v>84.182322420000006</v>
      </c>
      <c r="K39" s="930">
        <v>12.782913989999999</v>
      </c>
      <c r="L39" s="396">
        <v>33.537604630000004</v>
      </c>
      <c r="M39" s="418">
        <v>-0.13361846393110116</v>
      </c>
      <c r="N39" s="11"/>
      <c r="O39" s="434">
        <v>102.00249121</v>
      </c>
      <c r="P39" s="424">
        <v>130.50284103999999</v>
      </c>
      <c r="Q39" s="418">
        <v>0.27940837024582305</v>
      </c>
    </row>
    <row r="40" spans="1:18" x14ac:dyDescent="0.2">
      <c r="B40" s="500"/>
      <c r="F40" s="18"/>
      <c r="K40" s="197"/>
      <c r="L40" s="72"/>
      <c r="M40" s="449"/>
      <c r="N40" s="8"/>
      <c r="O40" s="435"/>
      <c r="P40" s="425"/>
      <c r="Q40" s="303"/>
    </row>
    <row r="41" spans="1:18" x14ac:dyDescent="0.2">
      <c r="A41" s="218" t="s">
        <v>7</v>
      </c>
      <c r="B41" s="322">
        <v>0.94220391241419688</v>
      </c>
      <c r="C41" s="12"/>
      <c r="D41" s="260">
        <v>0.94089734109857259</v>
      </c>
      <c r="E41" s="260">
        <v>0.92723494009071705</v>
      </c>
      <c r="F41" s="260">
        <v>0.93632264675158583</v>
      </c>
      <c r="G41" s="240">
        <v>0.87957426553524054</v>
      </c>
      <c r="H41" s="322">
        <v>0.9226121275649467</v>
      </c>
      <c r="J41" s="260">
        <v>0.92456085147443257</v>
      </c>
      <c r="K41" s="857">
        <v>0.89093799250916395</v>
      </c>
      <c r="L41" s="299">
        <v>0.91542686694094189</v>
      </c>
      <c r="M41" s="450">
        <v>-2.0895779810643944E-2</v>
      </c>
      <c r="N41" s="8" t="s">
        <v>21</v>
      </c>
      <c r="O41" s="381">
        <v>0.93573876222975827</v>
      </c>
      <c r="P41" s="426">
        <v>0.91195891131324869</v>
      </c>
      <c r="Q41" s="304">
        <v>-2.3779850916509582E-2</v>
      </c>
      <c r="R41" s="218" t="s">
        <v>21</v>
      </c>
    </row>
    <row r="42" spans="1:18" x14ac:dyDescent="0.2">
      <c r="A42" s="218" t="s">
        <v>300</v>
      </c>
      <c r="B42" s="262">
        <v>0.37987001486079947</v>
      </c>
      <c r="C42" s="12"/>
      <c r="D42" s="260">
        <v>0.366541713657764</v>
      </c>
      <c r="E42" s="260">
        <v>0.35021818890024664</v>
      </c>
      <c r="F42" s="260">
        <v>0.37763624629160386</v>
      </c>
      <c r="G42" s="260">
        <v>0.21482155061459676</v>
      </c>
      <c r="H42" s="262">
        <v>0.33391451496540592</v>
      </c>
      <c r="J42" s="260">
        <v>0.34632400639502786</v>
      </c>
      <c r="K42" s="857">
        <v>0.276981830043456</v>
      </c>
      <c r="L42" s="299">
        <v>0.27687840794228602</v>
      </c>
      <c r="M42" s="450">
        <v>-0.10075783834931784</v>
      </c>
      <c r="N42" s="8" t="s">
        <v>21</v>
      </c>
      <c r="O42" s="381">
        <v>0.36495463462121985</v>
      </c>
      <c r="P42" s="426">
        <v>0.30157349927561578</v>
      </c>
      <c r="Q42" s="381">
        <v>-6.3381135345604078E-2</v>
      </c>
      <c r="R42" s="218" t="s">
        <v>21</v>
      </c>
    </row>
    <row r="43" spans="1:18" x14ac:dyDescent="0.2">
      <c r="A43" s="218" t="s">
        <v>301</v>
      </c>
      <c r="B43" s="262">
        <v>0.60976555132928245</v>
      </c>
      <c r="C43" s="12"/>
      <c r="D43" s="260">
        <v>0.67079647830300293</v>
      </c>
      <c r="E43" s="260">
        <v>0.54976348639523021</v>
      </c>
      <c r="F43" s="260">
        <v>0.55807804744593348</v>
      </c>
      <c r="G43" s="260">
        <v>0.7221745351011698</v>
      </c>
      <c r="H43" s="262">
        <v>0.61927870739189705</v>
      </c>
      <c r="J43" s="260">
        <v>0.49559782278972009</v>
      </c>
      <c r="K43" s="857">
        <v>0.71967648962092545</v>
      </c>
      <c r="L43" s="299">
        <v>0.80332802481307808</v>
      </c>
      <c r="M43" s="450">
        <v>0.2452499773671446</v>
      </c>
      <c r="N43" s="8" t="s">
        <v>21</v>
      </c>
      <c r="O43" s="381">
        <v>0.59246017263134099</v>
      </c>
      <c r="P43" s="426">
        <v>0.66651932048455576</v>
      </c>
      <c r="Q43" s="381">
        <v>7.4059147853214768E-2</v>
      </c>
      <c r="R43" s="218" t="s">
        <v>21</v>
      </c>
    </row>
    <row r="44" spans="1:18" s="2" customFormat="1" x14ac:dyDescent="0.2">
      <c r="A44" s="219" t="s">
        <v>302</v>
      </c>
      <c r="B44" s="293">
        <v>0.99000552080926985</v>
      </c>
      <c r="C44" s="21"/>
      <c r="D44" s="297">
        <v>1.0377448654941916</v>
      </c>
      <c r="E44" s="297">
        <v>0.90050138030137838</v>
      </c>
      <c r="F44" s="297">
        <v>0.93615641217547185</v>
      </c>
      <c r="G44" s="297">
        <v>0.93730717599200919</v>
      </c>
      <c r="H44" s="293">
        <v>0.95361925663788727</v>
      </c>
      <c r="I44" s="20"/>
      <c r="J44" s="297">
        <v>0.84216206026962526</v>
      </c>
      <c r="K44" s="370">
        <v>0.99690591346730473</v>
      </c>
      <c r="L44" s="301">
        <v>1.0804664100200743</v>
      </c>
      <c r="M44" s="409">
        <v>0.14430999784460241</v>
      </c>
      <c r="N44" s="11" t="s">
        <v>21</v>
      </c>
      <c r="O44" s="383">
        <v>0.95787080027729021</v>
      </c>
      <c r="P44" s="427">
        <v>0.96834170951169429</v>
      </c>
      <c r="Q44" s="383">
        <v>1.047090923440408E-2</v>
      </c>
      <c r="R44" s="219" t="s">
        <v>21</v>
      </c>
    </row>
    <row r="45" spans="1:18" x14ac:dyDescent="0.2">
      <c r="A45" s="218" t="s">
        <v>8</v>
      </c>
      <c r="B45" s="262">
        <v>3.6075158017450024E-2</v>
      </c>
      <c r="C45" s="12"/>
      <c r="D45" s="260">
        <v>2.3470950536963252E-2</v>
      </c>
      <c r="E45" s="260">
        <v>2.94753427312223E-2</v>
      </c>
      <c r="F45" s="260">
        <v>5.273098781996309E-2</v>
      </c>
      <c r="G45" s="260">
        <v>3.6622006768790377E-2</v>
      </c>
      <c r="H45" s="322">
        <v>3.5641983896426699E-2</v>
      </c>
      <c r="J45" s="260">
        <v>4.4764091933271646E-2</v>
      </c>
      <c r="K45" s="857">
        <v>3.7550675265787065E-2</v>
      </c>
      <c r="L45" s="299">
        <v>3.4447850550365061E-2</v>
      </c>
      <c r="M45" s="450">
        <v>-1.8283137269598029E-2</v>
      </c>
      <c r="N45" s="8" t="s">
        <v>21</v>
      </c>
      <c r="O45" s="381">
        <v>3.5271791617653973E-2</v>
      </c>
      <c r="P45" s="426">
        <v>3.8800620177046968E-2</v>
      </c>
      <c r="Q45" s="304">
        <v>3.5288285593929949E-3</v>
      </c>
      <c r="R45" s="218" t="s">
        <v>21</v>
      </c>
    </row>
    <row r="46" spans="1:18" x14ac:dyDescent="0.2">
      <c r="A46" s="218" t="s">
        <v>9</v>
      </c>
      <c r="B46" s="322">
        <v>4.6160298693851319E-2</v>
      </c>
      <c r="C46" s="12"/>
      <c r="D46" s="260">
        <v>2.7779077907489201E-2</v>
      </c>
      <c r="E46" s="260">
        <v>5.3453973042631629E-2</v>
      </c>
      <c r="F46" s="260">
        <v>6.3114069245076787E-2</v>
      </c>
      <c r="G46" s="240">
        <v>2.9400463407338831E-2</v>
      </c>
      <c r="H46" s="322">
        <v>4.3363178785797013E-2</v>
      </c>
      <c r="J46" s="260">
        <v>0.11860758106217405</v>
      </c>
      <c r="K46" s="857">
        <v>1.7337298501625603E-2</v>
      </c>
      <c r="L46" s="299">
        <v>6.6759117781926405E-2</v>
      </c>
      <c r="M46" s="450">
        <v>3.6450485368496183E-3</v>
      </c>
      <c r="N46" s="8" t="s">
        <v>21</v>
      </c>
      <c r="O46" s="381">
        <v>4.8144125488219496E-2</v>
      </c>
      <c r="P46" s="426">
        <v>6.6900697435959999E-2</v>
      </c>
      <c r="Q46" s="304">
        <v>1.8756571947740504E-2</v>
      </c>
      <c r="R46" s="218" t="s">
        <v>21</v>
      </c>
    </row>
    <row r="47" spans="1:18" x14ac:dyDescent="0.2">
      <c r="A47" s="218" t="s">
        <v>10</v>
      </c>
      <c r="B47" s="262">
        <v>0.36508009096681066</v>
      </c>
      <c r="C47" s="12"/>
      <c r="D47" s="260">
        <v>0.30637665630154504</v>
      </c>
      <c r="E47" s="260">
        <v>0.26548393100423701</v>
      </c>
      <c r="F47" s="260">
        <v>0.40498169223673391</v>
      </c>
      <c r="G47" s="260">
        <v>0.31198967544734263</v>
      </c>
      <c r="H47" s="262">
        <v>0.33090571158828441</v>
      </c>
      <c r="J47" s="260">
        <v>0.34993034815438839</v>
      </c>
      <c r="K47" s="855">
        <v>0.25812833943653168</v>
      </c>
      <c r="L47" s="302">
        <v>0.56933671262919017</v>
      </c>
      <c r="M47" s="450">
        <v>0.16435502039245625</v>
      </c>
      <c r="N47" s="8" t="s">
        <v>21</v>
      </c>
      <c r="O47" s="233">
        <v>0.33475809721723321</v>
      </c>
      <c r="P47" s="426">
        <v>0.41405494146930966</v>
      </c>
      <c r="Q47" s="304">
        <v>7.9296844252076448E-2</v>
      </c>
      <c r="R47" s="255" t="s">
        <v>21</v>
      </c>
    </row>
    <row r="48" spans="1:18" s="2" customFormat="1" x14ac:dyDescent="0.2">
      <c r="A48" s="219" t="s">
        <v>11</v>
      </c>
      <c r="B48" s="262">
        <v>5.470195850950587E-2</v>
      </c>
      <c r="C48" s="20"/>
      <c r="D48" s="260">
        <v>3.159853276116454E-2</v>
      </c>
      <c r="E48" s="260">
        <v>6.9738583475953936E-2</v>
      </c>
      <c r="F48" s="260">
        <v>5.9094440958123821E-2</v>
      </c>
      <c r="G48" s="260">
        <v>2.5334678272515041E-2</v>
      </c>
      <c r="H48" s="262">
        <v>4.5651864421012711E-2</v>
      </c>
      <c r="I48" s="20"/>
      <c r="J48" s="260">
        <v>0.12454864540269422</v>
      </c>
      <c r="K48" s="855">
        <v>1.9152068701419649E-2</v>
      </c>
      <c r="L48" s="301">
        <v>5.0159795013455515E-2</v>
      </c>
      <c r="M48" s="305">
        <v>-8.9346459446683069E-3</v>
      </c>
      <c r="N48" s="8" t="s">
        <v>21</v>
      </c>
      <c r="O48" s="233">
        <v>5.2806341396149474E-2</v>
      </c>
      <c r="P48" s="426">
        <v>6.424868333417634E-2</v>
      </c>
      <c r="Q48" s="305">
        <v>1.1442341938026866E-2</v>
      </c>
      <c r="R48" s="255" t="s">
        <v>21</v>
      </c>
    </row>
    <row r="49" spans="6:12" x14ac:dyDescent="0.2">
      <c r="F49" s="18"/>
      <c r="K49" s="212"/>
      <c r="L49" s="191"/>
    </row>
  </sheetData>
  <mergeCells count="2">
    <mergeCell ref="M2:M3"/>
    <mergeCell ref="Q2:Q3"/>
  </mergeCells>
  <pageMargins left="0.70866141732283472" right="0.70866141732283472" top="0.74803149606299213" bottom="0.74803149606299213" header="0.31496062992125984" footer="0.31496062992125984"/>
  <pageSetup paperSize="9" scale="59" orientation="landscape" r:id="rId1"/>
  <headerFooter scaleWithDoc="0">
    <oddHeader>&amp;L&amp;"Arial,Fett"&amp;K04+000Talanx Group – Financial Data Supplement Q3 2021&amp;R&amp;G</oddHeader>
    <oddFooter>&amp;R&amp;8&amp;P/&amp;N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1774-E367-4FC4-85FF-DF8491D603CE}">
  <sheetPr codeName="Tabelle8">
    <tabColor rgb="FF006C6F"/>
  </sheetPr>
  <dimension ref="A1:R42"/>
  <sheetViews>
    <sheetView showGridLines="0" zoomScaleNormal="100" workbookViewId="0"/>
  </sheetViews>
  <sheetFormatPr defaultColWidth="9.140625" defaultRowHeight="12.75" x14ac:dyDescent="0.2"/>
  <cols>
    <col min="1" max="1" width="67.7109375" customWidth="1"/>
    <col min="2" max="2" width="10.7109375" style="13" customWidth="1"/>
    <col min="3" max="3" width="2.7109375" style="6" customWidth="1"/>
    <col min="4" max="5" width="10.7109375" style="15" customWidth="1"/>
    <col min="6" max="6" width="10.7109375" style="125" customWidth="1"/>
    <col min="7" max="7" width="10.7109375" style="15" customWidth="1"/>
    <col min="8" max="8" width="10.7109375" style="13" customWidth="1"/>
    <col min="9" max="9" width="2.7109375" style="6" customWidth="1"/>
    <col min="10" max="11" width="10.7109375" style="212" customWidth="1"/>
    <col min="12" max="13" width="10.7109375" style="213" customWidth="1"/>
    <col min="14" max="14" width="3.85546875" style="6" customWidth="1"/>
    <col min="15" max="15" width="10.7109375" style="18" customWidth="1"/>
    <col min="16" max="16" width="10.7109375" style="16" customWidth="1"/>
    <col min="17" max="17" width="11.5703125" style="13" customWidth="1"/>
    <col min="18" max="18" width="4.5703125" customWidth="1"/>
  </cols>
  <sheetData>
    <row r="1" spans="1:17" ht="15.75" x14ac:dyDescent="0.25">
      <c r="A1" s="3" t="s">
        <v>181</v>
      </c>
    </row>
    <row r="2" spans="1:17" ht="12.75" customHeight="1" x14ac:dyDescent="0.2">
      <c r="M2" s="964" t="s">
        <v>339</v>
      </c>
      <c r="Q2" s="964" t="s">
        <v>336</v>
      </c>
    </row>
    <row r="3" spans="1:17" ht="15.75" thickBot="1" x14ac:dyDescent="0.3">
      <c r="A3" s="60" t="s">
        <v>273</v>
      </c>
      <c r="B3" s="416" t="s">
        <v>17</v>
      </c>
      <c r="C3" s="11"/>
      <c r="D3" s="416" t="s">
        <v>18</v>
      </c>
      <c r="E3" s="416" t="s">
        <v>19</v>
      </c>
      <c r="F3" s="417" t="s">
        <v>20</v>
      </c>
      <c r="G3" s="416" t="s">
        <v>232</v>
      </c>
      <c r="H3" s="385" t="s">
        <v>231</v>
      </c>
      <c r="I3" s="8"/>
      <c r="J3" s="414" t="s">
        <v>236</v>
      </c>
      <c r="K3" s="414" t="s">
        <v>234</v>
      </c>
      <c r="L3" s="386" t="s">
        <v>233</v>
      </c>
      <c r="M3" s="967"/>
      <c r="N3" s="8"/>
      <c r="O3" s="417" t="s">
        <v>334</v>
      </c>
      <c r="P3" s="420" t="s">
        <v>335</v>
      </c>
      <c r="Q3" s="967"/>
    </row>
    <row r="4" spans="1:17" s="2" customFormat="1" ht="25.5" x14ac:dyDescent="0.2">
      <c r="A4" s="306" t="s">
        <v>159</v>
      </c>
      <c r="B4" s="323">
        <v>1588.4724985299999</v>
      </c>
      <c r="C4" s="19"/>
      <c r="D4" s="288">
        <v>773.7138549</v>
      </c>
      <c r="E4" s="288">
        <v>230.98771472999999</v>
      </c>
      <c r="F4" s="288">
        <v>264.80027801</v>
      </c>
      <c r="G4" s="288">
        <v>232.53227919</v>
      </c>
      <c r="H4" s="323">
        <v>1502.0341268300001</v>
      </c>
      <c r="I4" s="20"/>
      <c r="J4" s="288">
        <v>780.59847671</v>
      </c>
      <c r="K4" s="288">
        <v>250.68260087000002</v>
      </c>
      <c r="L4" s="235">
        <v>276.27279418000001</v>
      </c>
      <c r="M4" s="408">
        <v>4.332516663583999E-2</v>
      </c>
      <c r="N4" s="11"/>
      <c r="O4" s="428">
        <v>1269.5018476400001</v>
      </c>
      <c r="P4" s="421">
        <v>1307.55387176</v>
      </c>
      <c r="Q4" s="384">
        <v>2.9973980889227168E-2</v>
      </c>
    </row>
    <row r="5" spans="1:17" s="2" customFormat="1" x14ac:dyDescent="0.2">
      <c r="A5" s="308" t="s">
        <v>271</v>
      </c>
      <c r="B5" s="309">
        <v>0</v>
      </c>
      <c r="C5" s="19"/>
      <c r="D5" s="268">
        <v>0</v>
      </c>
      <c r="E5" s="268">
        <v>0</v>
      </c>
      <c r="F5" s="268">
        <v>0</v>
      </c>
      <c r="G5" s="268">
        <v>0</v>
      </c>
      <c r="H5" s="309">
        <v>0</v>
      </c>
      <c r="I5" s="20"/>
      <c r="J5" s="268">
        <v>0</v>
      </c>
      <c r="K5" s="268">
        <v>0</v>
      </c>
      <c r="L5" s="310">
        <v>0</v>
      </c>
      <c r="M5" s="853" t="s">
        <v>343</v>
      </c>
      <c r="N5" s="11"/>
      <c r="O5" s="429">
        <v>0</v>
      </c>
      <c r="P5" s="422">
        <v>0</v>
      </c>
      <c r="Q5" s="304" t="s">
        <v>343</v>
      </c>
    </row>
    <row r="6" spans="1:17" s="2" customFormat="1" x14ac:dyDescent="0.2">
      <c r="A6" s="308" t="s">
        <v>272</v>
      </c>
      <c r="B6" s="307">
        <v>1588.4724985299999</v>
      </c>
      <c r="C6" s="19"/>
      <c r="D6" s="268">
        <v>773.7138549</v>
      </c>
      <c r="E6" s="268">
        <v>230.98771472999999</v>
      </c>
      <c r="F6" s="268">
        <v>264.80027801</v>
      </c>
      <c r="G6" s="268">
        <v>232.53227919</v>
      </c>
      <c r="H6" s="309">
        <v>1502.0341268300001</v>
      </c>
      <c r="I6" s="20"/>
      <c r="J6" s="268">
        <v>780.59847671</v>
      </c>
      <c r="K6" s="268">
        <v>250.68260087000002</v>
      </c>
      <c r="L6" s="310">
        <v>276.27279418000001</v>
      </c>
      <c r="M6" s="853">
        <v>4.332516663583999E-2</v>
      </c>
      <c r="N6" s="11"/>
      <c r="O6" s="429">
        <v>1269.5018476400001</v>
      </c>
      <c r="P6" s="422">
        <v>1307.55387176</v>
      </c>
      <c r="Q6" s="304">
        <v>2.9973980889227168E-2</v>
      </c>
    </row>
    <row r="7" spans="1:17" x14ac:dyDescent="0.2">
      <c r="A7" s="218" t="s">
        <v>160</v>
      </c>
      <c r="B7" s="362">
        <v>0</v>
      </c>
      <c r="C7" s="7"/>
      <c r="D7" s="268">
        <v>0</v>
      </c>
      <c r="E7" s="268">
        <v>0</v>
      </c>
      <c r="F7" s="239">
        <v>0</v>
      </c>
      <c r="G7" s="239">
        <v>0</v>
      </c>
      <c r="H7" s="362">
        <v>0</v>
      </c>
      <c r="J7" s="268">
        <v>0</v>
      </c>
      <c r="K7" s="268">
        <v>0</v>
      </c>
      <c r="L7" s="310">
        <v>0</v>
      </c>
      <c r="M7" s="853" t="s">
        <v>343</v>
      </c>
      <c r="N7" s="8"/>
      <c r="O7" s="430">
        <v>0</v>
      </c>
      <c r="P7" s="422">
        <v>0</v>
      </c>
      <c r="Q7" s="304" t="s">
        <v>343</v>
      </c>
    </row>
    <row r="8" spans="1:17" s="84" customFormat="1" x14ac:dyDescent="0.2">
      <c r="A8" s="216" t="s">
        <v>161</v>
      </c>
      <c r="B8" s="312">
        <v>80.103834370000001</v>
      </c>
      <c r="C8" s="94"/>
      <c r="D8" s="313">
        <v>42.042310810000004</v>
      </c>
      <c r="E8" s="313">
        <v>24.33250099</v>
      </c>
      <c r="F8" s="315">
        <v>14.82035157</v>
      </c>
      <c r="G8" s="315">
        <v>94.340077559999997</v>
      </c>
      <c r="H8" s="312">
        <v>175.53524093000001</v>
      </c>
      <c r="I8" s="75"/>
      <c r="J8" s="313">
        <v>68.657688989999997</v>
      </c>
      <c r="K8" s="313">
        <v>73.577132790000007</v>
      </c>
      <c r="L8" s="310">
        <v>44.900526899999996</v>
      </c>
      <c r="M8" s="853">
        <v>2.0296532904718396</v>
      </c>
      <c r="N8" s="157"/>
      <c r="O8" s="431">
        <v>81.195163370000003</v>
      </c>
      <c r="P8" s="422">
        <v>187.13534868000002</v>
      </c>
      <c r="Q8" s="304">
        <v>1.3047598023448623</v>
      </c>
    </row>
    <row r="9" spans="1:17" s="84" customFormat="1" x14ac:dyDescent="0.2">
      <c r="A9" s="216" t="s">
        <v>162</v>
      </c>
      <c r="B9" s="312">
        <v>-21.63970643</v>
      </c>
      <c r="C9" s="94"/>
      <c r="D9" s="313">
        <v>-398.88444097000001</v>
      </c>
      <c r="E9" s="313">
        <v>147.78422180000001</v>
      </c>
      <c r="F9" s="315">
        <v>116.41391345000001</v>
      </c>
      <c r="G9" s="315">
        <v>146.17088778999999</v>
      </c>
      <c r="H9" s="312">
        <v>11.48458207</v>
      </c>
      <c r="I9" s="75"/>
      <c r="J9" s="313">
        <v>-405.35687681000002</v>
      </c>
      <c r="K9" s="313">
        <v>127.45677479000001</v>
      </c>
      <c r="L9" s="310">
        <v>117.87703856</v>
      </c>
      <c r="M9" s="853">
        <v>1.2568301044431495E-2</v>
      </c>
      <c r="N9" s="157"/>
      <c r="O9" s="431">
        <v>-134.68630572000001</v>
      </c>
      <c r="P9" s="422">
        <v>-160.02306346</v>
      </c>
      <c r="Q9" s="304">
        <v>0.18811680671287176</v>
      </c>
    </row>
    <row r="10" spans="1:17" s="84" customFormat="1" x14ac:dyDescent="0.2">
      <c r="A10" s="216" t="s">
        <v>163</v>
      </c>
      <c r="B10" s="312">
        <v>-0.34616514000000004</v>
      </c>
      <c r="C10" s="94"/>
      <c r="D10" s="313">
        <v>-15.580391580000001</v>
      </c>
      <c r="E10" s="313">
        <v>6.1169296100000006</v>
      </c>
      <c r="F10" s="315">
        <v>5.2292597699999996</v>
      </c>
      <c r="G10" s="315">
        <v>8.64627488</v>
      </c>
      <c r="H10" s="312">
        <v>4.4120726799999996</v>
      </c>
      <c r="I10" s="75"/>
      <c r="J10" s="313">
        <v>-39.322864819999999</v>
      </c>
      <c r="K10" s="313">
        <v>-16.004463820000002</v>
      </c>
      <c r="L10" s="310">
        <v>41.648369700000003</v>
      </c>
      <c r="M10" s="853">
        <v>6.9644866638552951</v>
      </c>
      <c r="N10" s="157"/>
      <c r="O10" s="431">
        <v>-4.2342022000000004</v>
      </c>
      <c r="P10" s="422">
        <v>-13.678958939999999</v>
      </c>
      <c r="Q10" s="304">
        <v>2.2305870843862863</v>
      </c>
    </row>
    <row r="11" spans="1:17" x14ac:dyDescent="0.2">
      <c r="A11" s="219" t="s">
        <v>5</v>
      </c>
      <c r="B11" s="307">
        <v>1486.3827925900002</v>
      </c>
      <c r="C11" s="7"/>
      <c r="D11" s="241">
        <v>348.36749470000001</v>
      </c>
      <c r="E11" s="241">
        <v>348.32250593000003</v>
      </c>
      <c r="F11" s="241">
        <v>361.16458011999998</v>
      </c>
      <c r="G11" s="241">
        <v>275.71681454000003</v>
      </c>
      <c r="H11" s="307">
        <v>1333.5713952900001</v>
      </c>
      <c r="J11" s="241">
        <v>345.90677572999999</v>
      </c>
      <c r="K11" s="241">
        <v>320.56670668999999</v>
      </c>
      <c r="L11" s="226">
        <v>307.60093613999999</v>
      </c>
      <c r="M11" s="408">
        <v>-0.14830813132949811</v>
      </c>
      <c r="N11" s="8"/>
      <c r="O11" s="432">
        <v>1057.85458075</v>
      </c>
      <c r="P11" s="423">
        <v>974.07441855999991</v>
      </c>
      <c r="Q11" s="305">
        <v>-7.9198184433442093E-2</v>
      </c>
    </row>
    <row r="12" spans="1:17" x14ac:dyDescent="0.2">
      <c r="A12" s="218" t="s">
        <v>164</v>
      </c>
      <c r="B12" s="362">
        <v>922.02413890000003</v>
      </c>
      <c r="C12" s="7"/>
      <c r="D12" s="268">
        <v>235.69630694999998</v>
      </c>
      <c r="E12" s="268">
        <v>263.6348145</v>
      </c>
      <c r="F12" s="239">
        <v>206.38935078999998</v>
      </c>
      <c r="G12" s="239">
        <v>202.22930218000002</v>
      </c>
      <c r="H12" s="362">
        <v>907.94977441999993</v>
      </c>
      <c r="J12" s="268">
        <v>174.26435180999999</v>
      </c>
      <c r="K12" s="268">
        <v>237.26011401</v>
      </c>
      <c r="L12" s="310">
        <v>411.63696931999999</v>
      </c>
      <c r="M12" s="853">
        <v>0.99446806603330196</v>
      </c>
      <c r="N12" s="8"/>
      <c r="O12" s="430">
        <v>705.72047224000005</v>
      </c>
      <c r="P12" s="422">
        <v>823.16143513999998</v>
      </c>
      <c r="Q12" s="304">
        <v>0.16641286106839881</v>
      </c>
    </row>
    <row r="13" spans="1:17" x14ac:dyDescent="0.2">
      <c r="A13" s="218" t="s">
        <v>165</v>
      </c>
      <c r="B13" s="362">
        <v>20.423683010000001</v>
      </c>
      <c r="C13" s="7"/>
      <c r="D13" s="268">
        <v>4.6793416700000003</v>
      </c>
      <c r="E13" s="268">
        <v>72.929501019999989</v>
      </c>
      <c r="F13" s="239">
        <v>8.6118600700000005</v>
      </c>
      <c r="G13" s="239">
        <v>1.37792179</v>
      </c>
      <c r="H13" s="362">
        <v>87.598624549999997</v>
      </c>
      <c r="J13" s="268">
        <v>6.6612081600000002</v>
      </c>
      <c r="K13" s="268">
        <v>7.9214829599999996</v>
      </c>
      <c r="L13" s="310">
        <v>165.88098386000001</v>
      </c>
      <c r="M13" s="853">
        <v>18.261922803165099</v>
      </c>
      <c r="N13" s="8"/>
      <c r="O13" s="430">
        <v>86.220702760000009</v>
      </c>
      <c r="P13" s="422">
        <v>180.46367497999998</v>
      </c>
      <c r="Q13" s="304">
        <v>1.0930434246439673</v>
      </c>
    </row>
    <row r="14" spans="1:17" s="84" customFormat="1" x14ac:dyDescent="0.2">
      <c r="A14" s="217" t="s">
        <v>166</v>
      </c>
      <c r="B14" s="317">
        <v>901.60045589000003</v>
      </c>
      <c r="C14" s="94"/>
      <c r="D14" s="318">
        <v>231.01696527999999</v>
      </c>
      <c r="E14" s="318">
        <v>190.70531348</v>
      </c>
      <c r="F14" s="318">
        <v>197.77749072</v>
      </c>
      <c r="G14" s="318">
        <v>200.85138038999997</v>
      </c>
      <c r="H14" s="317">
        <v>820.35114986999997</v>
      </c>
      <c r="I14" s="75"/>
      <c r="J14" s="318">
        <v>167.60314364999999</v>
      </c>
      <c r="K14" s="318">
        <v>229.33863105</v>
      </c>
      <c r="L14" s="226">
        <v>245.75598546000001</v>
      </c>
      <c r="M14" s="408">
        <v>0.24258824684920646</v>
      </c>
      <c r="N14" s="157"/>
      <c r="O14" s="433">
        <v>619.49976948000005</v>
      </c>
      <c r="P14" s="423">
        <v>642.69776015999992</v>
      </c>
      <c r="Q14" s="305">
        <v>3.7446326573247882E-2</v>
      </c>
    </row>
    <row r="15" spans="1:17" s="84" customFormat="1" x14ac:dyDescent="0.2">
      <c r="A15" s="216" t="s">
        <v>167</v>
      </c>
      <c r="B15" s="312">
        <v>590.07508912000003</v>
      </c>
      <c r="C15" s="94"/>
      <c r="D15" s="313">
        <v>136.83019988000001</v>
      </c>
      <c r="E15" s="313">
        <v>129.60082237</v>
      </c>
      <c r="F15" s="315">
        <v>143.64837593999999</v>
      </c>
      <c r="G15" s="315">
        <v>149.08632378000001</v>
      </c>
      <c r="H15" s="312">
        <v>559.16572197000005</v>
      </c>
      <c r="I15" s="75"/>
      <c r="J15" s="313">
        <v>131.97271209000002</v>
      </c>
      <c r="K15" s="313">
        <v>130.56084853999999</v>
      </c>
      <c r="L15" s="310">
        <v>141.28866403000001</v>
      </c>
      <c r="M15" s="853">
        <v>-1.6427000267553372E-2</v>
      </c>
      <c r="N15" s="157"/>
      <c r="O15" s="431">
        <v>410.07939819000001</v>
      </c>
      <c r="P15" s="422">
        <v>403.82222466000002</v>
      </c>
      <c r="Q15" s="304">
        <v>-1.5258443993084686E-2</v>
      </c>
    </row>
    <row r="16" spans="1:17" x14ac:dyDescent="0.2">
      <c r="A16" s="218" t="s">
        <v>165</v>
      </c>
      <c r="B16" s="362">
        <v>25.442835609999999</v>
      </c>
      <c r="C16" s="7"/>
      <c r="D16" s="268">
        <v>9.1389813900000014</v>
      </c>
      <c r="E16" s="268">
        <v>7.6119451900000001</v>
      </c>
      <c r="F16" s="239">
        <v>7.25953961</v>
      </c>
      <c r="G16" s="239">
        <v>89.856410150000002</v>
      </c>
      <c r="H16" s="362">
        <v>113.86687634</v>
      </c>
      <c r="J16" s="268">
        <v>12.176891679999999</v>
      </c>
      <c r="K16" s="268">
        <v>41.769695470000002</v>
      </c>
      <c r="L16" s="310">
        <v>56.120606549999998</v>
      </c>
      <c r="M16" s="853">
        <v>6.7306013280365589</v>
      </c>
      <c r="N16" s="8"/>
      <c r="O16" s="430">
        <v>24.010466190000002</v>
      </c>
      <c r="P16" s="422">
        <v>110.0671937</v>
      </c>
      <c r="Q16" s="304">
        <v>3.5841339701201358</v>
      </c>
    </row>
    <row r="17" spans="1:17" s="84" customFormat="1" x14ac:dyDescent="0.2">
      <c r="A17" s="217" t="s">
        <v>168</v>
      </c>
      <c r="B17" s="317">
        <v>564.63225350999994</v>
      </c>
      <c r="C17" s="140"/>
      <c r="D17" s="318">
        <v>127.69121849</v>
      </c>
      <c r="E17" s="318">
        <v>121.98887718</v>
      </c>
      <c r="F17" s="318">
        <v>136.38883633</v>
      </c>
      <c r="G17" s="318">
        <v>59.229913630000006</v>
      </c>
      <c r="H17" s="317">
        <v>445.29884563000002</v>
      </c>
      <c r="I17" s="71"/>
      <c r="J17" s="318">
        <v>119.79582040999999</v>
      </c>
      <c r="K17" s="318">
        <v>88.791153069999993</v>
      </c>
      <c r="L17" s="226">
        <v>85.168057480000002</v>
      </c>
      <c r="M17" s="408">
        <v>-0.37554964341853186</v>
      </c>
      <c r="N17" s="157"/>
      <c r="O17" s="433">
        <v>386.06893200000002</v>
      </c>
      <c r="P17" s="423">
        <v>293.75503096</v>
      </c>
      <c r="Q17" s="305">
        <v>-0.23911248325985479</v>
      </c>
    </row>
    <row r="18" spans="1:17" x14ac:dyDescent="0.2">
      <c r="A18" s="218" t="s">
        <v>169</v>
      </c>
      <c r="B18" s="362">
        <v>2.04666791</v>
      </c>
      <c r="C18" s="7"/>
      <c r="D18" s="268">
        <v>0.6335961</v>
      </c>
      <c r="E18" s="268">
        <v>0.36179286999999999</v>
      </c>
      <c r="F18" s="239">
        <v>0.12896089999999999</v>
      </c>
      <c r="G18" s="239">
        <v>0.65489474000000003</v>
      </c>
      <c r="H18" s="362">
        <v>1.7792446100000001</v>
      </c>
      <c r="J18" s="268">
        <v>0.57960531000000004</v>
      </c>
      <c r="K18" s="268">
        <v>0.46286051</v>
      </c>
      <c r="L18" s="310">
        <v>0.24282893999999999</v>
      </c>
      <c r="M18" s="853">
        <v>0.88296561205760826</v>
      </c>
      <c r="N18" s="8"/>
      <c r="O18" s="430">
        <v>1.1243498700000001</v>
      </c>
      <c r="P18" s="422">
        <v>1.28529476</v>
      </c>
      <c r="Q18" s="304">
        <v>0.14314484689716722</v>
      </c>
    </row>
    <row r="19" spans="1:17" s="84" customFormat="1" x14ac:dyDescent="0.2">
      <c r="A19" s="216" t="s">
        <v>170</v>
      </c>
      <c r="B19" s="312">
        <v>6.7912350300000002</v>
      </c>
      <c r="C19" s="94"/>
      <c r="D19" s="313">
        <v>3.3003194200000001</v>
      </c>
      <c r="E19" s="313">
        <v>1.15147464</v>
      </c>
      <c r="F19" s="315">
        <v>3.90949386</v>
      </c>
      <c r="G19" s="315">
        <v>-1.0808232900000001</v>
      </c>
      <c r="H19" s="312">
        <v>7.28046463</v>
      </c>
      <c r="I19" s="75"/>
      <c r="J19" s="313">
        <v>4.4071065999999997</v>
      </c>
      <c r="K19" s="313">
        <v>1.82855162</v>
      </c>
      <c r="L19" s="310">
        <v>1.59129594</v>
      </c>
      <c r="M19" s="853">
        <v>-0.59296625164670302</v>
      </c>
      <c r="N19" s="157"/>
      <c r="O19" s="431">
        <v>8.3612879200000005</v>
      </c>
      <c r="P19" s="422">
        <v>7.8269541600000005</v>
      </c>
      <c r="Q19" s="304">
        <v>-6.390567638771133E-2</v>
      </c>
    </row>
    <row r="20" spans="1:17" x14ac:dyDescent="0.2">
      <c r="A20" s="219" t="s">
        <v>171</v>
      </c>
      <c r="B20" s="307">
        <v>-4.7445671200000001</v>
      </c>
      <c r="C20" s="19"/>
      <c r="D20" s="241">
        <v>-2.66672332</v>
      </c>
      <c r="E20" s="241">
        <v>-0.78968177000000006</v>
      </c>
      <c r="F20" s="241">
        <v>-3.7805329599999999</v>
      </c>
      <c r="G20" s="241">
        <v>1.7357180300000001</v>
      </c>
      <c r="H20" s="307">
        <v>-5.5012200199999999</v>
      </c>
      <c r="J20" s="241">
        <v>-3.8275012899999998</v>
      </c>
      <c r="K20" s="241">
        <v>-1.3656911100000002</v>
      </c>
      <c r="L20" s="226">
        <v>-1.3484670000000001</v>
      </c>
      <c r="M20" s="408">
        <v>-0.64331298939396109</v>
      </c>
      <c r="N20" s="8"/>
      <c r="O20" s="432">
        <v>-7.23693805</v>
      </c>
      <c r="P20" s="423">
        <v>-6.5416594000000003</v>
      </c>
      <c r="Q20" s="305">
        <v>-9.6073594273755003E-2</v>
      </c>
    </row>
    <row r="21" spans="1:17" x14ac:dyDescent="0.2">
      <c r="A21" s="219" t="s">
        <v>6</v>
      </c>
      <c r="B21" s="307">
        <v>15.405516070000001</v>
      </c>
      <c r="C21" s="19"/>
      <c r="D21" s="241">
        <v>-13.007412390000001</v>
      </c>
      <c r="E21" s="241">
        <v>34.8386335</v>
      </c>
      <c r="F21" s="241">
        <v>23.217720109999998</v>
      </c>
      <c r="G21" s="241">
        <v>17.371238550000001</v>
      </c>
      <c r="H21" s="307">
        <v>62.420179770000004</v>
      </c>
      <c r="I21" s="20"/>
      <c r="J21" s="241">
        <v>54.680310380000002</v>
      </c>
      <c r="K21" s="241">
        <v>1.0712314599999999</v>
      </c>
      <c r="L21" s="226">
        <v>-24.671573800000001</v>
      </c>
      <c r="M21" s="408">
        <v>-2.0626182796205654</v>
      </c>
      <c r="N21" s="8"/>
      <c r="O21" s="432">
        <v>45.048941219999996</v>
      </c>
      <c r="P21" s="423">
        <v>31.079968040000001</v>
      </c>
      <c r="Q21" s="305">
        <v>-0.3100843838211742</v>
      </c>
    </row>
    <row r="22" spans="1:17" x14ac:dyDescent="0.2">
      <c r="A22" s="218" t="s">
        <v>172</v>
      </c>
      <c r="B22" s="309">
        <v>136.72820843</v>
      </c>
      <c r="C22" s="74"/>
      <c r="D22" s="268">
        <v>29.617688010000002</v>
      </c>
      <c r="E22" s="268">
        <v>30.11140661</v>
      </c>
      <c r="F22" s="239">
        <v>29.203224890000001</v>
      </c>
      <c r="G22" s="239">
        <v>35.038965020000006</v>
      </c>
      <c r="H22" s="309">
        <v>123.97128453000001</v>
      </c>
      <c r="I22" s="48"/>
      <c r="J22" s="268">
        <v>33.182073530000004</v>
      </c>
      <c r="K22" s="268">
        <v>28.403996100000001</v>
      </c>
      <c r="L22" s="310">
        <v>31.699297170000001</v>
      </c>
      <c r="M22" s="853">
        <v>8.5472487692779597E-2</v>
      </c>
      <c r="N22" s="8"/>
      <c r="O22" s="430">
        <v>88.932319509999999</v>
      </c>
      <c r="P22" s="422">
        <v>93.285366799999991</v>
      </c>
      <c r="Q22" s="304">
        <v>4.8947866354824059E-2</v>
      </c>
    </row>
    <row r="23" spans="1:17" s="84" customFormat="1" x14ac:dyDescent="0.2">
      <c r="A23" s="216" t="s">
        <v>173</v>
      </c>
      <c r="B23" s="312">
        <v>17.440160800000001</v>
      </c>
      <c r="C23" s="94"/>
      <c r="D23" s="313">
        <v>15.069773119999999</v>
      </c>
      <c r="E23" s="313">
        <v>4.7663423300000005</v>
      </c>
      <c r="F23" s="315">
        <v>4.2837157900000005</v>
      </c>
      <c r="G23" s="315">
        <v>10.943256369999999</v>
      </c>
      <c r="H23" s="312">
        <v>35.063087609999997</v>
      </c>
      <c r="I23" s="75"/>
      <c r="J23" s="313">
        <v>4.1688286000000003</v>
      </c>
      <c r="K23" s="313">
        <v>4.2737691099999999</v>
      </c>
      <c r="L23" s="310">
        <v>5.96352729</v>
      </c>
      <c r="M23" s="853">
        <v>0.3921388771685993</v>
      </c>
      <c r="N23" s="157"/>
      <c r="O23" s="431">
        <v>24.11983124</v>
      </c>
      <c r="P23" s="422">
        <v>14.406124999999999</v>
      </c>
      <c r="Q23" s="304">
        <v>-0.40272695705643752</v>
      </c>
    </row>
    <row r="24" spans="1:17" x14ac:dyDescent="0.2">
      <c r="A24" s="219" t="s">
        <v>174</v>
      </c>
      <c r="B24" s="307">
        <v>119.28804762999999</v>
      </c>
      <c r="C24" s="19"/>
      <c r="D24" s="241">
        <v>14.547914890000001</v>
      </c>
      <c r="E24" s="241">
        <v>25.345064280000003</v>
      </c>
      <c r="F24" s="241">
        <v>24.919509100000003</v>
      </c>
      <c r="G24" s="241">
        <v>24.095708649999999</v>
      </c>
      <c r="H24" s="307">
        <v>88.908196920000009</v>
      </c>
      <c r="I24" s="20"/>
      <c r="J24" s="241">
        <v>29.013244929999999</v>
      </c>
      <c r="K24" s="241">
        <v>24.130226989999997</v>
      </c>
      <c r="L24" s="226">
        <v>25.735769879999999</v>
      </c>
      <c r="M24" s="408">
        <v>3.2755893253129803E-2</v>
      </c>
      <c r="N24" s="8"/>
      <c r="O24" s="432">
        <v>64.812488270000003</v>
      </c>
      <c r="P24" s="423">
        <v>78.879241800000003</v>
      </c>
      <c r="Q24" s="305">
        <v>0.21703770223108576</v>
      </c>
    </row>
    <row r="25" spans="1:17" x14ac:dyDescent="0.2">
      <c r="A25" s="218" t="s">
        <v>110</v>
      </c>
      <c r="B25" s="362">
        <v>0</v>
      </c>
      <c r="C25" s="7"/>
      <c r="D25" s="268">
        <v>0</v>
      </c>
      <c r="E25" s="268">
        <v>0</v>
      </c>
      <c r="F25" s="239">
        <v>0</v>
      </c>
      <c r="G25" s="239">
        <v>0</v>
      </c>
      <c r="H25" s="362">
        <v>0</v>
      </c>
      <c r="J25" s="268">
        <v>0</v>
      </c>
      <c r="K25" s="268">
        <v>0</v>
      </c>
      <c r="L25" s="310">
        <v>0</v>
      </c>
      <c r="M25" s="408" t="s">
        <v>343</v>
      </c>
      <c r="N25" s="8"/>
      <c r="O25" s="430">
        <v>0</v>
      </c>
      <c r="P25" s="422">
        <v>0</v>
      </c>
      <c r="Q25" s="304" t="s">
        <v>343</v>
      </c>
    </row>
    <row r="26" spans="1:17" x14ac:dyDescent="0.2">
      <c r="A26" s="218" t="s">
        <v>109</v>
      </c>
      <c r="B26" s="362">
        <v>-0.54989418000000001</v>
      </c>
      <c r="C26" s="7"/>
      <c r="D26" s="268">
        <v>-0.14167183999999999</v>
      </c>
      <c r="E26" s="268">
        <v>-0.18102495000000002</v>
      </c>
      <c r="F26" s="239">
        <v>-0.15967751999999999</v>
      </c>
      <c r="G26" s="239">
        <v>-8.5772820000000013E-2</v>
      </c>
      <c r="H26" s="362">
        <v>-0.56814713000000006</v>
      </c>
      <c r="J26" s="268">
        <v>-8.3097560000000001E-2</v>
      </c>
      <c r="K26" s="268">
        <v>-7.9370330000000003E-2</v>
      </c>
      <c r="L26" s="310">
        <v>-7.9969250000000006E-2</v>
      </c>
      <c r="M26" s="853">
        <v>-0.49918279041407954</v>
      </c>
      <c r="N26" s="8"/>
      <c r="O26" s="430">
        <v>-0.48237430999999997</v>
      </c>
      <c r="P26" s="422">
        <v>-0.24243714000000002</v>
      </c>
      <c r="Q26" s="304">
        <v>-0.49740868248145298</v>
      </c>
    </row>
    <row r="27" spans="1:17" x14ac:dyDescent="0.2">
      <c r="A27" s="219" t="s">
        <v>0</v>
      </c>
      <c r="B27" s="307">
        <v>118.73815345</v>
      </c>
      <c r="C27" s="19"/>
      <c r="D27" s="241">
        <v>14.40624305</v>
      </c>
      <c r="E27" s="241">
        <v>25.164039329999998</v>
      </c>
      <c r="F27" s="241">
        <v>24.759831579999997</v>
      </c>
      <c r="G27" s="241">
        <v>24.00993583</v>
      </c>
      <c r="H27" s="307">
        <v>88.340049790000009</v>
      </c>
      <c r="I27" s="20"/>
      <c r="J27" s="241">
        <v>28.93014737</v>
      </c>
      <c r="K27" s="241">
        <v>24.050856660000001</v>
      </c>
      <c r="L27" s="226">
        <v>25.655800629999998</v>
      </c>
      <c r="M27" s="408">
        <v>3.6186395174179195E-2</v>
      </c>
      <c r="N27" s="8"/>
      <c r="O27" s="432">
        <v>64.330113960000006</v>
      </c>
      <c r="P27" s="423">
        <v>78.636804659999996</v>
      </c>
      <c r="Q27" s="305">
        <v>0.22239492236708591</v>
      </c>
    </row>
    <row r="28" spans="1:17" x14ac:dyDescent="0.2">
      <c r="A28" s="218" t="s">
        <v>270</v>
      </c>
      <c r="B28" s="362">
        <v>0</v>
      </c>
      <c r="C28" s="7"/>
      <c r="D28" s="268">
        <v>0</v>
      </c>
      <c r="E28" s="268">
        <v>0</v>
      </c>
      <c r="F28" s="239">
        <v>-5.6348500000000003E-3</v>
      </c>
      <c r="G28" s="239">
        <v>-4.2539359999999998E-2</v>
      </c>
      <c r="H28" s="362">
        <v>-4.8174210000000002E-2</v>
      </c>
      <c r="J28" s="268">
        <v>1.60907E-3</v>
      </c>
      <c r="K28" s="268">
        <v>6.5863630000000006E-2</v>
      </c>
      <c r="L28" s="310">
        <v>9.5196359999999994E-2</v>
      </c>
      <c r="M28" s="853">
        <v>-17.894213688030735</v>
      </c>
      <c r="N28" s="8"/>
      <c r="O28" s="430">
        <v>-5.6348500000000003E-3</v>
      </c>
      <c r="P28" s="422">
        <v>0.16266906</v>
      </c>
      <c r="Q28" s="304">
        <v>-29.868392237592836</v>
      </c>
    </row>
    <row r="29" spans="1:17" x14ac:dyDescent="0.2">
      <c r="A29" s="218" t="s">
        <v>175</v>
      </c>
      <c r="B29" s="362">
        <v>52.983705590000007</v>
      </c>
      <c r="C29" s="7"/>
      <c r="D29" s="268">
        <v>12.921106589999999</v>
      </c>
      <c r="E29" s="268">
        <v>14.05437549</v>
      </c>
      <c r="F29" s="239">
        <v>10.91478173</v>
      </c>
      <c r="G29" s="239">
        <v>31.90045748</v>
      </c>
      <c r="H29" s="362">
        <v>69.790721290000008</v>
      </c>
      <c r="J29" s="268">
        <v>17.01058403</v>
      </c>
      <c r="K29" s="268">
        <v>11.64694306</v>
      </c>
      <c r="L29" s="310">
        <v>15.14230622</v>
      </c>
      <c r="M29" s="853">
        <v>0.38732102891076325</v>
      </c>
      <c r="N29" s="8"/>
      <c r="O29" s="430">
        <v>37.89026381</v>
      </c>
      <c r="P29" s="422">
        <v>43.799833310000004</v>
      </c>
      <c r="Q29" s="304">
        <v>0.15596538281267786</v>
      </c>
    </row>
    <row r="30" spans="1:17" s="84" customFormat="1" x14ac:dyDescent="0.2">
      <c r="A30" s="216" t="s">
        <v>176</v>
      </c>
      <c r="B30" s="312">
        <v>88.641140019999995</v>
      </c>
      <c r="C30" s="94"/>
      <c r="D30" s="313">
        <v>17.698745280000001</v>
      </c>
      <c r="E30" s="313">
        <v>15.86067925</v>
      </c>
      <c r="F30" s="315">
        <v>17.371316409999999</v>
      </c>
      <c r="G30" s="315">
        <v>35.975820939999998</v>
      </c>
      <c r="H30" s="312">
        <v>86.906561879999998</v>
      </c>
      <c r="I30" s="75"/>
      <c r="J30" s="313">
        <v>19.979069510000002</v>
      </c>
      <c r="K30" s="313">
        <v>15.810591619999999</v>
      </c>
      <c r="L30" s="310">
        <v>19.111866729999999</v>
      </c>
      <c r="M30" s="853">
        <v>0.10019680022626452</v>
      </c>
      <c r="N30" s="157"/>
      <c r="O30" s="431">
        <v>50.93074094</v>
      </c>
      <c r="P30" s="422">
        <v>54.901527860000002</v>
      </c>
      <c r="Q30" s="304">
        <v>7.7964444394749102E-2</v>
      </c>
    </row>
    <row r="31" spans="1:17" x14ac:dyDescent="0.2">
      <c r="A31" s="219" t="s">
        <v>177</v>
      </c>
      <c r="B31" s="307">
        <v>-35.657434430000002</v>
      </c>
      <c r="C31" s="19"/>
      <c r="D31" s="241">
        <v>-4.7776386900000007</v>
      </c>
      <c r="E31" s="241">
        <v>-1.80630376</v>
      </c>
      <c r="F31" s="241">
        <v>-6.4565346799999999</v>
      </c>
      <c r="G31" s="241">
        <v>-4.0753634600000002</v>
      </c>
      <c r="H31" s="307">
        <v>-17.115840590000001</v>
      </c>
      <c r="I31" s="20"/>
      <c r="J31" s="241">
        <v>-2.96848548</v>
      </c>
      <c r="K31" s="241">
        <v>-4.1636485600000004</v>
      </c>
      <c r="L31" s="226">
        <v>-3.96956051</v>
      </c>
      <c r="M31" s="408">
        <v>-0.38518714655149966</v>
      </c>
      <c r="N31" s="8"/>
      <c r="O31" s="432">
        <v>-13.040477130000001</v>
      </c>
      <c r="P31" s="423">
        <v>-11.101694550000001</v>
      </c>
      <c r="Q31" s="305">
        <v>-0.1486742057573778</v>
      </c>
    </row>
    <row r="32" spans="1:17" x14ac:dyDescent="0.2">
      <c r="A32" s="218" t="s">
        <v>178</v>
      </c>
      <c r="B32" s="362">
        <v>98.486235090000008</v>
      </c>
      <c r="C32" s="7"/>
      <c r="D32" s="268">
        <v>-3.3788080299999996</v>
      </c>
      <c r="E32" s="268">
        <v>58.196369070000003</v>
      </c>
      <c r="F32" s="239">
        <v>41.521017010000001</v>
      </c>
      <c r="G32" s="239">
        <v>37.305810919999999</v>
      </c>
      <c r="H32" s="362">
        <v>133.64438896999999</v>
      </c>
      <c r="J32" s="268">
        <v>80.641972269999997</v>
      </c>
      <c r="K32" s="268">
        <v>20.958439559999999</v>
      </c>
      <c r="L32" s="310">
        <v>-2.9853336800000001</v>
      </c>
      <c r="M32" s="853">
        <v>-1.0718993390571578</v>
      </c>
      <c r="N32" s="8"/>
      <c r="O32" s="430">
        <v>96.338578049999995</v>
      </c>
      <c r="P32" s="422">
        <v>98.615078150000002</v>
      </c>
      <c r="Q32" s="304">
        <v>2.3630202418168315E-2</v>
      </c>
    </row>
    <row r="33" spans="1:18" x14ac:dyDescent="0.2">
      <c r="A33" s="246" t="s">
        <v>179</v>
      </c>
      <c r="B33" s="239">
        <v>0</v>
      </c>
      <c r="C33" s="7"/>
      <c r="D33" s="268">
        <v>0</v>
      </c>
      <c r="E33" s="268">
        <v>0</v>
      </c>
      <c r="F33" s="239">
        <v>0</v>
      </c>
      <c r="G33" s="239">
        <v>0</v>
      </c>
      <c r="H33" s="239">
        <v>0</v>
      </c>
      <c r="J33" s="268">
        <v>0</v>
      </c>
      <c r="K33" s="268">
        <v>0</v>
      </c>
      <c r="L33" s="310">
        <v>0</v>
      </c>
      <c r="M33" s="853" t="s">
        <v>343</v>
      </c>
      <c r="N33" s="8"/>
      <c r="O33" s="430">
        <v>0</v>
      </c>
      <c r="P33" s="422">
        <v>0</v>
      </c>
      <c r="Q33" s="231" t="s">
        <v>343</v>
      </c>
    </row>
    <row r="34" spans="1:18" s="2" customFormat="1" ht="13.5" thickBot="1" x14ac:dyDescent="0.25">
      <c r="A34" s="406" t="s">
        <v>259</v>
      </c>
      <c r="B34" s="405">
        <v>98.486235090000008</v>
      </c>
      <c r="C34" s="19"/>
      <c r="D34" s="415">
        <v>-3.3788080299999996</v>
      </c>
      <c r="E34" s="415">
        <v>58.196369070000003</v>
      </c>
      <c r="F34" s="415">
        <v>41.521017010000001</v>
      </c>
      <c r="G34" s="415">
        <v>37.305810919999999</v>
      </c>
      <c r="H34" s="405">
        <v>133.64438896999999</v>
      </c>
      <c r="I34" s="20"/>
      <c r="J34" s="415">
        <v>80.641972269999997</v>
      </c>
      <c r="K34" s="415">
        <v>20.958439559999999</v>
      </c>
      <c r="L34" s="413">
        <v>-2.9853336800000001</v>
      </c>
      <c r="M34" s="418">
        <v>-1.0718993390571578</v>
      </c>
      <c r="N34" s="11"/>
      <c r="O34" s="434">
        <v>96.338578049999995</v>
      </c>
      <c r="P34" s="424">
        <v>98.615078150000002</v>
      </c>
      <c r="Q34" s="418">
        <v>2.3630202418168315E-2</v>
      </c>
    </row>
    <row r="35" spans="1:18" x14ac:dyDescent="0.2">
      <c r="F35" s="18"/>
      <c r="M35" s="410"/>
      <c r="N35" s="8"/>
      <c r="O35" s="435"/>
      <c r="P35" s="425"/>
      <c r="Q35" s="379"/>
    </row>
    <row r="36" spans="1:18" x14ac:dyDescent="0.2">
      <c r="A36" s="218" t="s">
        <v>7</v>
      </c>
      <c r="B36" s="262">
        <v>0.94957178393448449</v>
      </c>
      <c r="C36" s="12"/>
      <c r="D36" s="260">
        <v>0.94566168029208431</v>
      </c>
      <c r="E36" s="260">
        <v>0.89465889552419653</v>
      </c>
      <c r="F36" s="260">
        <v>0.94403196370722731</v>
      </c>
      <c r="G36" s="260">
        <v>0.59429255203353681</v>
      </c>
      <c r="H36" s="262">
        <v>0.88313498488848441</v>
      </c>
      <c r="J36" s="260">
        <v>0.91204480787693487</v>
      </c>
      <c r="K36" s="260">
        <v>0.70649286175167803</v>
      </c>
      <c r="L36" s="299">
        <v>0.8374775662103523</v>
      </c>
      <c r="M36" s="411">
        <v>-0.10655439749687501</v>
      </c>
      <c r="N36" s="380" t="s">
        <v>21</v>
      </c>
      <c r="O36" s="381">
        <v>0.93604171311688777</v>
      </c>
      <c r="P36" s="426">
        <v>0.85688134713095132</v>
      </c>
      <c r="Q36" s="381">
        <v>-7.9160365985936454E-2</v>
      </c>
      <c r="R36" s="218" t="s">
        <v>21</v>
      </c>
    </row>
    <row r="37" spans="1:18" x14ac:dyDescent="0.2">
      <c r="A37" s="218" t="s">
        <v>300</v>
      </c>
      <c r="B37" s="262">
        <v>0.37987001486079947</v>
      </c>
      <c r="C37" s="12"/>
      <c r="D37" s="260">
        <v>0.366541713657764</v>
      </c>
      <c r="E37" s="260">
        <v>0.35021818890024664</v>
      </c>
      <c r="F37" s="260">
        <v>0.37763624629160386</v>
      </c>
      <c r="G37" s="260">
        <v>0.21482155061459676</v>
      </c>
      <c r="H37" s="262">
        <v>0.33391451496540592</v>
      </c>
      <c r="J37" s="260">
        <v>0.34632400639502786</v>
      </c>
      <c r="K37" s="260">
        <v>0.276981830043456</v>
      </c>
      <c r="L37" s="299">
        <v>0.27687840794228602</v>
      </c>
      <c r="M37" s="411">
        <v>-0.10075783834931784</v>
      </c>
      <c r="N37" s="380" t="s">
        <v>21</v>
      </c>
      <c r="O37" s="381">
        <v>0.36495463462121985</v>
      </c>
      <c r="P37" s="426">
        <v>0.30157349927561578</v>
      </c>
      <c r="Q37" s="381">
        <v>-6.3381135345604078E-2</v>
      </c>
      <c r="R37" s="218" t="s">
        <v>21</v>
      </c>
    </row>
    <row r="38" spans="1:18" x14ac:dyDescent="0.2">
      <c r="A38" s="218" t="s">
        <v>301</v>
      </c>
      <c r="B38" s="262">
        <v>0.60976555132928245</v>
      </c>
      <c r="C38" s="12"/>
      <c r="D38" s="260">
        <v>0.67079647830300293</v>
      </c>
      <c r="E38" s="260">
        <v>0.54976348639523021</v>
      </c>
      <c r="F38" s="260">
        <v>0.55807804744593348</v>
      </c>
      <c r="G38" s="260">
        <v>0.7221745351011698</v>
      </c>
      <c r="H38" s="262">
        <v>0.61927870739189705</v>
      </c>
      <c r="J38" s="260">
        <v>0.49559782278972009</v>
      </c>
      <c r="K38" s="260">
        <v>0.71967648962092545</v>
      </c>
      <c r="L38" s="299">
        <v>0.80332802481307808</v>
      </c>
      <c r="M38" s="411">
        <v>0.2452499773671446</v>
      </c>
      <c r="N38" s="380" t="s">
        <v>21</v>
      </c>
      <c r="O38" s="381">
        <v>0.59246017263134099</v>
      </c>
      <c r="P38" s="426">
        <v>0.66651932048455576</v>
      </c>
      <c r="Q38" s="381">
        <v>7.4059147853214768E-2</v>
      </c>
      <c r="R38" s="218" t="s">
        <v>21</v>
      </c>
    </row>
    <row r="39" spans="1:18" s="2" customFormat="1" x14ac:dyDescent="0.2">
      <c r="A39" s="219" t="s">
        <v>302</v>
      </c>
      <c r="B39" s="293">
        <v>0.99000552080926985</v>
      </c>
      <c r="C39" s="21"/>
      <c r="D39" s="297">
        <v>1.0377448654941916</v>
      </c>
      <c r="E39" s="297">
        <v>0.90050138030137838</v>
      </c>
      <c r="F39" s="297">
        <v>0.93615641217547185</v>
      </c>
      <c r="G39" s="297">
        <v>0.93730717599200919</v>
      </c>
      <c r="H39" s="293">
        <v>0.95361925663788727</v>
      </c>
      <c r="I39" s="20"/>
      <c r="J39" s="297">
        <v>0.84216206026962526</v>
      </c>
      <c r="K39" s="297">
        <v>0.99690591346730473</v>
      </c>
      <c r="L39" s="301">
        <v>1.0804664100200743</v>
      </c>
      <c r="M39" s="412">
        <v>0.14430999784460241</v>
      </c>
      <c r="N39" s="382" t="s">
        <v>21</v>
      </c>
      <c r="O39" s="383">
        <v>0.95787080027729021</v>
      </c>
      <c r="P39" s="427">
        <v>0.96834170951169429</v>
      </c>
      <c r="Q39" s="383">
        <v>1.047090923440408E-2</v>
      </c>
      <c r="R39" s="219" t="s">
        <v>21</v>
      </c>
    </row>
    <row r="40" spans="1:18" x14ac:dyDescent="0.2">
      <c r="A40" s="218" t="s">
        <v>8</v>
      </c>
      <c r="B40" s="262">
        <v>2.968566470491249E-2</v>
      </c>
      <c r="C40" s="12"/>
      <c r="D40" s="260">
        <v>1.3937678834766459E-2</v>
      </c>
      <c r="E40" s="260">
        <v>2.3633854631503422E-2</v>
      </c>
      <c r="F40" s="260">
        <v>2.3516914879431243E-2</v>
      </c>
      <c r="G40" s="260">
        <v>2.2993597623493636E-2</v>
      </c>
      <c r="H40" s="262">
        <v>2.1527380824994957E-2</v>
      </c>
      <c r="J40" s="260">
        <v>2.7032928882270948E-2</v>
      </c>
      <c r="K40" s="260">
        <v>2.2004313286452859E-2</v>
      </c>
      <c r="L40" s="299">
        <v>2.3607118253498826E-2</v>
      </c>
      <c r="M40" s="411">
        <v>9.020337406758297E-5</v>
      </c>
      <c r="N40" s="380" t="s">
        <v>21</v>
      </c>
      <c r="O40" s="381">
        <v>2.0954162433268295E-2</v>
      </c>
      <c r="P40" s="426">
        <v>2.464640259792384E-2</v>
      </c>
      <c r="Q40" s="381">
        <v>3.6922401646555456E-3</v>
      </c>
      <c r="R40" s="218" t="s">
        <v>21</v>
      </c>
    </row>
    <row r="41" spans="1:18" x14ac:dyDescent="0.2">
      <c r="A41" s="218" t="s">
        <v>9</v>
      </c>
      <c r="B41" s="262">
        <v>6.6258998409413322E-2</v>
      </c>
      <c r="C41" s="12"/>
      <c r="D41" s="260">
        <v>-9.6989761714414719E-3</v>
      </c>
      <c r="E41" s="260">
        <v>0.16707610929307931</v>
      </c>
      <c r="F41" s="260">
        <v>0.11496425534365599</v>
      </c>
      <c r="G41" s="260">
        <v>0.13530480896582328</v>
      </c>
      <c r="H41" s="262">
        <v>0.1002153986220871</v>
      </c>
      <c r="J41" s="260">
        <v>0.23313209780240238</v>
      </c>
      <c r="K41" s="260">
        <v>6.5379339534057029E-2</v>
      </c>
      <c r="L41" s="299">
        <v>-9.7052164972646158E-3</v>
      </c>
      <c r="M41" s="411">
        <v>-0.12466947184092061</v>
      </c>
      <c r="N41" s="380" t="s">
        <v>21</v>
      </c>
      <c r="O41" s="381">
        <v>9.1069774431281281E-2</v>
      </c>
      <c r="P41" s="426">
        <v>0.10123977826641345</v>
      </c>
      <c r="Q41" s="381">
        <v>1.0170003835132169E-2</v>
      </c>
      <c r="R41" s="218" t="s">
        <v>21</v>
      </c>
    </row>
    <row r="42" spans="1:18" x14ac:dyDescent="0.2">
      <c r="F42" s="18"/>
      <c r="L42" s="212"/>
      <c r="M42" s="212"/>
    </row>
  </sheetData>
  <mergeCells count="2">
    <mergeCell ref="M2:M3"/>
    <mergeCell ref="Q2:Q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6078-B7BE-46BE-8CF3-2F7077A81A02}">
  <sheetPr codeName="Tabelle9">
    <tabColor rgb="FF3CABA1"/>
  </sheetPr>
  <dimension ref="A1:R39"/>
  <sheetViews>
    <sheetView showGridLines="0" zoomScaleNormal="100" workbookViewId="0"/>
  </sheetViews>
  <sheetFormatPr defaultColWidth="9.140625" defaultRowHeight="12.75" x14ac:dyDescent="0.2"/>
  <cols>
    <col min="1" max="1" width="68.7109375" customWidth="1"/>
    <col min="2" max="2" width="10.7109375" customWidth="1"/>
    <col min="3" max="3" width="2.7109375" style="6" customWidth="1"/>
    <col min="4" max="5" width="10.7109375" customWidth="1"/>
    <col min="6" max="6" width="10.7109375" style="1" customWidth="1"/>
    <col min="7" max="8" width="10.7109375" customWidth="1"/>
    <col min="9" max="9" width="2.7109375" style="6" customWidth="1"/>
    <col min="10" max="13" width="10.7109375" customWidth="1"/>
    <col min="14" max="14" width="3.85546875" style="6" customWidth="1"/>
    <col min="15" max="15" width="10.7109375" style="5" customWidth="1"/>
    <col min="16" max="16" width="10.7109375" style="4" customWidth="1"/>
    <col min="17" max="17" width="11.5703125" customWidth="1"/>
    <col min="18" max="18" width="4.5703125" customWidth="1"/>
  </cols>
  <sheetData>
    <row r="1" spans="1:17" ht="15.75" x14ac:dyDescent="0.25">
      <c r="A1" s="3" t="s">
        <v>181</v>
      </c>
    </row>
    <row r="2" spans="1:17" ht="12.75" customHeight="1" x14ac:dyDescent="0.2">
      <c r="J2" s="14"/>
      <c r="K2" s="15"/>
      <c r="L2" s="15"/>
      <c r="M2" s="970" t="s">
        <v>339</v>
      </c>
      <c r="O2" s="17"/>
      <c r="P2" s="16"/>
      <c r="Q2" s="964" t="s">
        <v>336</v>
      </c>
    </row>
    <row r="3" spans="1:17" ht="15.75" thickBot="1" x14ac:dyDescent="0.3">
      <c r="A3" s="61" t="s">
        <v>274</v>
      </c>
      <c r="B3" s="56" t="s">
        <v>17</v>
      </c>
      <c r="C3" s="11"/>
      <c r="D3" s="52" t="s">
        <v>18</v>
      </c>
      <c r="E3" s="53" t="s">
        <v>19</v>
      </c>
      <c r="F3" s="54" t="s">
        <v>20</v>
      </c>
      <c r="G3" s="53" t="s">
        <v>232</v>
      </c>
      <c r="H3" s="55" t="s">
        <v>231</v>
      </c>
      <c r="I3" s="8"/>
      <c r="J3" s="206" t="s">
        <v>236</v>
      </c>
      <c r="K3" s="58" t="s">
        <v>234</v>
      </c>
      <c r="L3" s="508" t="s">
        <v>233</v>
      </c>
      <c r="M3" s="971"/>
      <c r="N3" s="8"/>
      <c r="O3" s="59" t="s">
        <v>334</v>
      </c>
      <c r="P3" s="508" t="s">
        <v>335</v>
      </c>
      <c r="Q3" s="972"/>
    </row>
    <row r="4" spans="1:17" s="2" customFormat="1" ht="25.5" x14ac:dyDescent="0.2">
      <c r="A4" s="93" t="s">
        <v>159</v>
      </c>
      <c r="B4" s="116">
        <v>4612.4435742400001</v>
      </c>
      <c r="C4" s="19"/>
      <c r="D4" s="78">
        <v>1074.60621485</v>
      </c>
      <c r="E4" s="79">
        <v>1067.3919791200001</v>
      </c>
      <c r="F4" s="78">
        <v>1046.59455486</v>
      </c>
      <c r="G4" s="78">
        <v>1162.4471686099998</v>
      </c>
      <c r="H4" s="116">
        <v>4351.03991744</v>
      </c>
      <c r="I4" s="20"/>
      <c r="J4" s="78">
        <v>1052.0002717100001</v>
      </c>
      <c r="K4" s="681">
        <v>1149.9496074599999</v>
      </c>
      <c r="L4" s="572">
        <v>1123.80145161</v>
      </c>
      <c r="M4" s="924">
        <v>7.3769633514219543E-2</v>
      </c>
      <c r="N4" s="11"/>
      <c r="O4" s="541">
        <v>3188.5927488299999</v>
      </c>
      <c r="P4" s="542">
        <v>3325.75133078</v>
      </c>
      <c r="Q4" s="303">
        <v>4.3015396682542201E-2</v>
      </c>
    </row>
    <row r="5" spans="1:17" s="2" customFormat="1" x14ac:dyDescent="0.2">
      <c r="A5" s="527" t="s">
        <v>271</v>
      </c>
      <c r="B5" s="521">
        <v>58.109800470000266</v>
      </c>
      <c r="C5" s="19"/>
      <c r="D5" s="516">
        <v>16.347244889999867</v>
      </c>
      <c r="E5" s="516">
        <v>21.198231499999999</v>
      </c>
      <c r="F5" s="516">
        <v>14.588019950000048</v>
      </c>
      <c r="G5" s="516">
        <v>10.362046279999971</v>
      </c>
      <c r="H5" s="516">
        <v>62.495542619999888</v>
      </c>
      <c r="I5" s="20"/>
      <c r="J5" s="516">
        <v>12.332173430000067</v>
      </c>
      <c r="K5" s="859">
        <v>22.370042440000056</v>
      </c>
      <c r="L5" s="537">
        <v>19.234817269999979</v>
      </c>
      <c r="M5" s="925">
        <v>0.31853516350585442</v>
      </c>
      <c r="N5" s="11"/>
      <c r="O5" s="545">
        <v>52.13349634000015</v>
      </c>
      <c r="P5" s="776">
        <v>53.937033140000345</v>
      </c>
      <c r="Q5" s="546">
        <v>3.4594587484369554E-2</v>
      </c>
    </row>
    <row r="6" spans="1:17" s="2" customFormat="1" x14ac:dyDescent="0.2">
      <c r="A6" s="527" t="s">
        <v>272</v>
      </c>
      <c r="B6" s="521">
        <v>4554.3337737699994</v>
      </c>
      <c r="C6" s="19"/>
      <c r="D6" s="516">
        <v>1058.2589699600001</v>
      </c>
      <c r="E6" s="516">
        <v>1046.1937476200001</v>
      </c>
      <c r="F6" s="516">
        <v>1032.00653491</v>
      </c>
      <c r="G6" s="516">
        <v>1152.0851223299999</v>
      </c>
      <c r="H6" s="516">
        <v>4288.5443748199996</v>
      </c>
      <c r="I6" s="20"/>
      <c r="J6" s="516">
        <v>1039.6680982799999</v>
      </c>
      <c r="K6" s="859">
        <v>1127.57956502</v>
      </c>
      <c r="L6" s="537">
        <v>1104.5666343399998</v>
      </c>
      <c r="M6" s="925">
        <v>7.030972864559204E-2</v>
      </c>
      <c r="N6" s="11"/>
      <c r="O6" s="545">
        <v>3136.4592524899999</v>
      </c>
      <c r="P6" s="776">
        <v>3271.8142976399999</v>
      </c>
      <c r="Q6" s="546">
        <v>4.3155365414852168E-2</v>
      </c>
    </row>
    <row r="7" spans="1:17" s="84" customFormat="1" x14ac:dyDescent="0.2">
      <c r="A7" s="528" t="s">
        <v>160</v>
      </c>
      <c r="B7" s="522">
        <v>830.3626418099999</v>
      </c>
      <c r="C7" s="94"/>
      <c r="D7" s="533">
        <v>195.25133484</v>
      </c>
      <c r="E7" s="533">
        <v>218.46147310000001</v>
      </c>
      <c r="F7" s="517">
        <v>187.97572371000001</v>
      </c>
      <c r="G7" s="517">
        <v>218.76782518000002</v>
      </c>
      <c r="H7" s="517">
        <v>820.45635683</v>
      </c>
      <c r="I7" s="75"/>
      <c r="J7" s="533">
        <v>198.53831163999999</v>
      </c>
      <c r="K7" s="859">
        <v>226.82246940000002</v>
      </c>
      <c r="L7" s="537">
        <v>222.94633306999998</v>
      </c>
      <c r="M7" s="926">
        <v>0.1860379025003833</v>
      </c>
      <c r="N7" s="157"/>
      <c r="O7" s="547">
        <v>601.68853164999996</v>
      </c>
      <c r="P7" s="776">
        <v>648.30711411000004</v>
      </c>
      <c r="Q7" s="546">
        <v>7.7479592858715057E-2</v>
      </c>
    </row>
    <row r="8" spans="1:17" s="84" customFormat="1" x14ac:dyDescent="0.2">
      <c r="A8" s="528" t="s">
        <v>161</v>
      </c>
      <c r="B8" s="522">
        <v>230.29314211000002</v>
      </c>
      <c r="C8" s="94"/>
      <c r="D8" s="533">
        <v>55.658446770000005</v>
      </c>
      <c r="E8" s="533">
        <v>54.247813039999997</v>
      </c>
      <c r="F8" s="517">
        <v>56.716003890000003</v>
      </c>
      <c r="G8" s="517">
        <v>47.306070979999994</v>
      </c>
      <c r="H8" s="517">
        <v>213.92833468000001</v>
      </c>
      <c r="I8" s="75"/>
      <c r="J8" s="533">
        <v>54.614438999999997</v>
      </c>
      <c r="K8" s="859">
        <v>54.44091375</v>
      </c>
      <c r="L8" s="537">
        <v>54.652868689999998</v>
      </c>
      <c r="M8" s="926">
        <v>-3.6376596701019885E-2</v>
      </c>
      <c r="N8" s="157"/>
      <c r="O8" s="547">
        <v>166.62226369999999</v>
      </c>
      <c r="P8" s="776">
        <v>163.70822143999999</v>
      </c>
      <c r="Q8" s="546">
        <v>-1.7488912917703939E-2</v>
      </c>
    </row>
    <row r="9" spans="1:17" x14ac:dyDescent="0.2">
      <c r="A9" s="529" t="s">
        <v>162</v>
      </c>
      <c r="B9" s="523">
        <v>-56.081958819999997</v>
      </c>
      <c r="C9" s="7"/>
      <c r="D9" s="516">
        <v>-11.535950250000001</v>
      </c>
      <c r="E9" s="516">
        <v>23.150149300000002</v>
      </c>
      <c r="F9" s="518">
        <v>2.5248994599999999</v>
      </c>
      <c r="G9" s="518">
        <v>24.303595749999999</v>
      </c>
      <c r="H9" s="518">
        <v>38.442694259999996</v>
      </c>
      <c r="J9" s="516">
        <v>8.4681595000000005</v>
      </c>
      <c r="K9" s="859">
        <v>10.88796821</v>
      </c>
      <c r="L9" s="537">
        <v>-9.1911249399999999</v>
      </c>
      <c r="M9" s="925">
        <v>-4.6401944258010186</v>
      </c>
      <c r="N9" s="8"/>
      <c r="O9" s="548">
        <v>14.13909851</v>
      </c>
      <c r="P9" s="776">
        <v>10.165002769999999</v>
      </c>
      <c r="Q9" s="546">
        <v>-0.28107136655065296</v>
      </c>
    </row>
    <row r="10" spans="1:17" s="84" customFormat="1" x14ac:dyDescent="0.2">
      <c r="A10" s="528" t="s">
        <v>163</v>
      </c>
      <c r="B10" s="522">
        <v>2.8226694999999999</v>
      </c>
      <c r="C10" s="94"/>
      <c r="D10" s="533">
        <v>0.34459301000000003</v>
      </c>
      <c r="E10" s="533">
        <v>1.1599470199999999</v>
      </c>
      <c r="F10" s="517">
        <v>0.50831369000000004</v>
      </c>
      <c r="G10" s="517">
        <v>1.2994713600000001</v>
      </c>
      <c r="H10" s="517">
        <v>3.3123250799999999</v>
      </c>
      <c r="I10" s="75"/>
      <c r="J10" s="533">
        <v>0.70231656000000009</v>
      </c>
      <c r="K10" s="859">
        <v>1.0439102499999999</v>
      </c>
      <c r="L10" s="537">
        <v>1.0698005100000001</v>
      </c>
      <c r="M10" s="926">
        <v>1.1046069209743299</v>
      </c>
      <c r="N10" s="157"/>
      <c r="O10" s="547">
        <v>2.0128537199999998</v>
      </c>
      <c r="P10" s="776">
        <v>2.8160273199999999</v>
      </c>
      <c r="Q10" s="546">
        <v>0.39902233928852021</v>
      </c>
    </row>
    <row r="11" spans="1:17" x14ac:dyDescent="0.2">
      <c r="A11" s="530" t="s">
        <v>5</v>
      </c>
      <c r="B11" s="524">
        <v>3492.8831620000001</v>
      </c>
      <c r="C11" s="7"/>
      <c r="D11" s="519">
        <v>811.81588998000007</v>
      </c>
      <c r="E11" s="519">
        <v>816.67289526000002</v>
      </c>
      <c r="F11" s="519">
        <v>803.91941302999999</v>
      </c>
      <c r="G11" s="519">
        <v>919.37739684000007</v>
      </c>
      <c r="H11" s="519">
        <v>3351.78559511</v>
      </c>
      <c r="J11" s="519">
        <v>806.61336400999994</v>
      </c>
      <c r="K11" s="860">
        <v>878.53028226999993</v>
      </c>
      <c r="L11" s="539">
        <v>835.94132439999998</v>
      </c>
      <c r="M11" s="550">
        <v>3.9832240459660391E-2</v>
      </c>
      <c r="N11" s="8"/>
      <c r="O11" s="549">
        <v>2432.40819827</v>
      </c>
      <c r="P11" s="777">
        <v>2521.08497068</v>
      </c>
      <c r="Q11" s="550">
        <v>3.6456369647606651E-2</v>
      </c>
    </row>
    <row r="12" spans="1:17" s="84" customFormat="1" x14ac:dyDescent="0.2">
      <c r="A12" s="528" t="s">
        <v>164</v>
      </c>
      <c r="B12" s="522">
        <v>4405.7733766800002</v>
      </c>
      <c r="C12" s="94"/>
      <c r="D12" s="533">
        <v>889.69236332000003</v>
      </c>
      <c r="E12" s="533">
        <v>899.60512841000002</v>
      </c>
      <c r="F12" s="517">
        <v>1233.2280558700002</v>
      </c>
      <c r="G12" s="517">
        <v>1087.0857277499999</v>
      </c>
      <c r="H12" s="517">
        <v>4109.6112753500001</v>
      </c>
      <c r="I12" s="75"/>
      <c r="J12" s="533">
        <v>1206.01857294</v>
      </c>
      <c r="K12" s="859">
        <v>1278.6669313299999</v>
      </c>
      <c r="L12" s="537">
        <v>1196.2347955400001</v>
      </c>
      <c r="M12" s="926">
        <v>-2.9997095957975617E-2</v>
      </c>
      <c r="N12" s="157"/>
      <c r="O12" s="547">
        <v>3022.5255475999998</v>
      </c>
      <c r="P12" s="776">
        <v>3680.92029981</v>
      </c>
      <c r="Q12" s="546">
        <v>0.21782934233022139</v>
      </c>
    </row>
    <row r="13" spans="1:17" x14ac:dyDescent="0.2">
      <c r="A13" s="529" t="s">
        <v>165</v>
      </c>
      <c r="B13" s="523">
        <v>64.068981070000007</v>
      </c>
      <c r="C13" s="7"/>
      <c r="D13" s="516">
        <v>29.891006609999998</v>
      </c>
      <c r="E13" s="516">
        <v>28.604048280000001</v>
      </c>
      <c r="F13" s="518">
        <v>22.821418739999999</v>
      </c>
      <c r="G13" s="518">
        <v>8.8158644400000004</v>
      </c>
      <c r="H13" s="518">
        <v>90.132338069999989</v>
      </c>
      <c r="J13" s="516">
        <v>18.38677568</v>
      </c>
      <c r="K13" s="859">
        <v>33.800530219999999</v>
      </c>
      <c r="L13" s="537">
        <v>25.295920719999998</v>
      </c>
      <c r="M13" s="925">
        <v>0.10842892846371739</v>
      </c>
      <c r="N13" s="8"/>
      <c r="O13" s="548">
        <v>81.31647362999999</v>
      </c>
      <c r="P13" s="776">
        <v>77.483226620000011</v>
      </c>
      <c r="Q13" s="546">
        <v>-4.7139857877282372E-2</v>
      </c>
    </row>
    <row r="14" spans="1:17" s="84" customFormat="1" x14ac:dyDescent="0.2">
      <c r="A14" s="531" t="s">
        <v>166</v>
      </c>
      <c r="B14" s="525">
        <v>4341.7043956099997</v>
      </c>
      <c r="C14" s="140"/>
      <c r="D14" s="520">
        <v>859.80135671000005</v>
      </c>
      <c r="E14" s="520">
        <v>871.00108012999999</v>
      </c>
      <c r="F14" s="520">
        <v>1210.4066371299998</v>
      </c>
      <c r="G14" s="520">
        <v>1078.2698633099999</v>
      </c>
      <c r="H14" s="520">
        <v>4019.4789372800001</v>
      </c>
      <c r="I14" s="75"/>
      <c r="J14" s="520">
        <v>1187.63179726</v>
      </c>
      <c r="K14" s="860">
        <v>1244.8664011100002</v>
      </c>
      <c r="L14" s="539">
        <v>1170.9388748199999</v>
      </c>
      <c r="M14" s="927">
        <v>-3.2607027340482923E-2</v>
      </c>
      <c r="N14" s="157"/>
      <c r="O14" s="551">
        <v>2941.2090739699997</v>
      </c>
      <c r="P14" s="777">
        <v>3603.4370731899999</v>
      </c>
      <c r="Q14" s="550">
        <v>0.22515502385763239</v>
      </c>
    </row>
    <row r="15" spans="1:17" s="84" customFormat="1" x14ac:dyDescent="0.2">
      <c r="A15" s="528" t="s">
        <v>167</v>
      </c>
      <c r="B15" s="522">
        <v>897.5757347</v>
      </c>
      <c r="C15" s="94"/>
      <c r="D15" s="533">
        <v>237.06571688</v>
      </c>
      <c r="E15" s="533">
        <v>334.57361706</v>
      </c>
      <c r="F15" s="517">
        <v>290.82946007999999</v>
      </c>
      <c r="G15" s="517">
        <v>349.9160134</v>
      </c>
      <c r="H15" s="517">
        <v>1212.38480742</v>
      </c>
      <c r="I15" s="75"/>
      <c r="J15" s="533">
        <v>197.41446904</v>
      </c>
      <c r="K15" s="859">
        <v>101.33129187999999</v>
      </c>
      <c r="L15" s="537">
        <v>98.201234930000012</v>
      </c>
      <c r="M15" s="926">
        <v>-0.66234082715352405</v>
      </c>
      <c r="N15" s="157"/>
      <c r="O15" s="547">
        <v>862.46879402000002</v>
      </c>
      <c r="P15" s="776">
        <v>396.94699585000001</v>
      </c>
      <c r="Q15" s="546">
        <v>-0.539754946958933</v>
      </c>
    </row>
    <row r="16" spans="1:17" x14ac:dyDescent="0.2">
      <c r="A16" s="529" t="s">
        <v>165</v>
      </c>
      <c r="B16" s="523">
        <v>143.71105561000002</v>
      </c>
      <c r="C16" s="7"/>
      <c r="D16" s="516">
        <v>17.247278179999999</v>
      </c>
      <c r="E16" s="516">
        <v>16.193689539999998</v>
      </c>
      <c r="F16" s="518">
        <v>24.64609493</v>
      </c>
      <c r="G16" s="518">
        <v>33.110398590000003</v>
      </c>
      <c r="H16" s="518">
        <v>91.197461239999996</v>
      </c>
      <c r="J16" s="516">
        <v>31.919360620000003</v>
      </c>
      <c r="K16" s="859">
        <v>2.5153847499999999</v>
      </c>
      <c r="L16" s="537">
        <v>23.106328600000001</v>
      </c>
      <c r="M16" s="925">
        <v>-6.2475062859785838E-2</v>
      </c>
      <c r="N16" s="8"/>
      <c r="O16" s="548">
        <v>58.08706265</v>
      </c>
      <c r="P16" s="776">
        <v>57.541073969999999</v>
      </c>
      <c r="Q16" s="546">
        <v>-9.3994885451485419E-3</v>
      </c>
    </row>
    <row r="17" spans="1:17" x14ac:dyDescent="0.2">
      <c r="A17" s="530" t="s">
        <v>168</v>
      </c>
      <c r="B17" s="524">
        <v>-753.86467908999998</v>
      </c>
      <c r="C17" s="19"/>
      <c r="D17" s="519">
        <v>-219.8184387</v>
      </c>
      <c r="E17" s="519">
        <v>-318.37992751999997</v>
      </c>
      <c r="F17" s="519">
        <v>-266.18336514999999</v>
      </c>
      <c r="G17" s="519">
        <v>-316.80561481000001</v>
      </c>
      <c r="H17" s="519">
        <v>-1121.1873461800001</v>
      </c>
      <c r="J17" s="519">
        <v>-165.49510841999998</v>
      </c>
      <c r="K17" s="860">
        <v>-98.815907129999999</v>
      </c>
      <c r="L17" s="539">
        <v>-75.094906330000001</v>
      </c>
      <c r="M17" s="550">
        <v>-0.71788279749306483</v>
      </c>
      <c r="N17" s="8"/>
      <c r="O17" s="549">
        <v>-804.38173137000001</v>
      </c>
      <c r="P17" s="777">
        <v>-339.40592187999999</v>
      </c>
      <c r="Q17" s="550">
        <v>-0.57805366700467764</v>
      </c>
    </row>
    <row r="18" spans="1:17" x14ac:dyDescent="0.2">
      <c r="A18" s="529" t="s">
        <v>169</v>
      </c>
      <c r="B18" s="523">
        <v>14.602517050000001</v>
      </c>
      <c r="C18" s="7"/>
      <c r="D18" s="516">
        <v>7.5121052500000003</v>
      </c>
      <c r="E18" s="516">
        <v>4.1643670799999999</v>
      </c>
      <c r="F18" s="518">
        <v>5.5505671400000001</v>
      </c>
      <c r="G18" s="518">
        <v>8.9102017500000006</v>
      </c>
      <c r="H18" s="518">
        <v>26.13724122</v>
      </c>
      <c r="J18" s="516">
        <v>7.0222369900000006</v>
      </c>
      <c r="K18" s="859">
        <v>0.53860056000000001</v>
      </c>
      <c r="L18" s="537">
        <v>2.4092450099999998</v>
      </c>
      <c r="M18" s="925">
        <v>-0.56594615482842359</v>
      </c>
      <c r="N18" s="8"/>
      <c r="O18" s="548">
        <v>17.227039469999998</v>
      </c>
      <c r="P18" s="776">
        <v>9.9700825599999998</v>
      </c>
      <c r="Q18" s="546">
        <v>-0.42125386214140942</v>
      </c>
    </row>
    <row r="19" spans="1:17" s="84" customFormat="1" x14ac:dyDescent="0.2">
      <c r="A19" s="528" t="s">
        <v>170</v>
      </c>
      <c r="B19" s="522">
        <v>13.626464929999999</v>
      </c>
      <c r="C19" s="94"/>
      <c r="D19" s="533">
        <v>10.03737735</v>
      </c>
      <c r="E19" s="533">
        <v>-4.7047344100000004</v>
      </c>
      <c r="F19" s="517">
        <v>7.43994467</v>
      </c>
      <c r="G19" s="517">
        <v>16.73956737</v>
      </c>
      <c r="H19" s="517">
        <v>29.512154980000002</v>
      </c>
      <c r="I19" s="75"/>
      <c r="J19" s="533">
        <v>4.6622412799999999</v>
      </c>
      <c r="K19" s="859">
        <v>31.0226638</v>
      </c>
      <c r="L19" s="537">
        <v>-28.058970179999999</v>
      </c>
      <c r="M19" s="926">
        <v>-4.7713950068932434</v>
      </c>
      <c r="N19" s="157"/>
      <c r="O19" s="547">
        <v>12.772587609999999</v>
      </c>
      <c r="P19" s="776">
        <v>7.6259349000000007</v>
      </c>
      <c r="Q19" s="546">
        <v>-0.40294518754919689</v>
      </c>
    </row>
    <row r="20" spans="1:17" x14ac:dyDescent="0.2">
      <c r="A20" s="530" t="s">
        <v>171</v>
      </c>
      <c r="B20" s="524">
        <v>0.97605211999999997</v>
      </c>
      <c r="C20" s="19"/>
      <c r="D20" s="519">
        <v>-2.5252721</v>
      </c>
      <c r="E20" s="519">
        <v>8.8691014900000003</v>
      </c>
      <c r="F20" s="519">
        <v>-1.88937753</v>
      </c>
      <c r="G20" s="519">
        <v>-7.8293656199999999</v>
      </c>
      <c r="H20" s="519">
        <v>-3.3749137599999997</v>
      </c>
      <c r="J20" s="519">
        <v>2.3599957099999997</v>
      </c>
      <c r="K20" s="860">
        <v>-30.484063239999998</v>
      </c>
      <c r="L20" s="539">
        <v>30.468215190000002</v>
      </c>
      <c r="M20" s="550">
        <v>-17.126059882801719</v>
      </c>
      <c r="N20" s="8"/>
      <c r="O20" s="549">
        <v>4.4544518600000007</v>
      </c>
      <c r="P20" s="777">
        <v>2.34414766</v>
      </c>
      <c r="Q20" s="550">
        <v>-0.47375171319058779</v>
      </c>
    </row>
    <row r="21" spans="1:17" x14ac:dyDescent="0.2">
      <c r="A21" s="530" t="s">
        <v>6</v>
      </c>
      <c r="B21" s="524">
        <v>-1601.7098605799999</v>
      </c>
      <c r="C21" s="19"/>
      <c r="D21" s="519">
        <v>-270.32917752999998</v>
      </c>
      <c r="E21" s="519">
        <v>-363.83901089999995</v>
      </c>
      <c r="F21" s="519">
        <v>-674.55996677999997</v>
      </c>
      <c r="G21" s="519">
        <v>-483.52744689999997</v>
      </c>
      <c r="H21" s="519">
        <v>-1792.2556021100002</v>
      </c>
      <c r="J21" s="519">
        <v>-544.15354596000009</v>
      </c>
      <c r="K21" s="860">
        <v>-495.63608920999997</v>
      </c>
      <c r="L21" s="539">
        <v>-379.62424156000003</v>
      </c>
      <c r="M21" s="550">
        <v>-0.43722684378658044</v>
      </c>
      <c r="N21" s="8"/>
      <c r="O21" s="549">
        <v>-1308.7281552099998</v>
      </c>
      <c r="P21" s="777">
        <v>-1419.4138767299999</v>
      </c>
      <c r="Q21" s="550">
        <v>8.4575028877742209E-2</v>
      </c>
    </row>
    <row r="22" spans="1:17" x14ac:dyDescent="0.2">
      <c r="A22" s="529" t="s">
        <v>172</v>
      </c>
      <c r="B22" s="523">
        <v>2090.6521476899998</v>
      </c>
      <c r="C22" s="7"/>
      <c r="D22" s="516">
        <v>458.62637445999997</v>
      </c>
      <c r="E22" s="516">
        <v>430.38402504999999</v>
      </c>
      <c r="F22" s="518">
        <v>771.24512942999991</v>
      </c>
      <c r="G22" s="518">
        <v>697.66200977999995</v>
      </c>
      <c r="H22" s="518">
        <v>2357.9175387199998</v>
      </c>
      <c r="J22" s="516">
        <v>678.21175964999998</v>
      </c>
      <c r="K22" s="859">
        <v>579.06599474999996</v>
      </c>
      <c r="L22" s="537">
        <v>521.60316102000002</v>
      </c>
      <c r="M22" s="925">
        <v>-0.32368693024291961</v>
      </c>
      <c r="N22" s="8"/>
      <c r="O22" s="548">
        <v>1660.25552894</v>
      </c>
      <c r="P22" s="776">
        <v>1778.8809154200001</v>
      </c>
      <c r="Q22" s="546">
        <v>7.1450077661079775E-2</v>
      </c>
    </row>
    <row r="23" spans="1:17" s="84" customFormat="1" x14ac:dyDescent="0.2">
      <c r="A23" s="528" t="s">
        <v>173</v>
      </c>
      <c r="B23" s="522">
        <v>292.93956627999995</v>
      </c>
      <c r="C23" s="94"/>
      <c r="D23" s="533">
        <v>151.51885046999999</v>
      </c>
      <c r="E23" s="533">
        <v>46.055512139999998</v>
      </c>
      <c r="F23" s="517">
        <v>49.265384159999996</v>
      </c>
      <c r="G23" s="517">
        <v>195.78150380000002</v>
      </c>
      <c r="H23" s="517">
        <v>442.62125056999997</v>
      </c>
      <c r="I23" s="75"/>
      <c r="J23" s="533">
        <v>66.674260570000001</v>
      </c>
      <c r="K23" s="859">
        <v>71.019111150000001</v>
      </c>
      <c r="L23" s="537">
        <v>61.119230829999999</v>
      </c>
      <c r="M23" s="926">
        <v>0.24061208233964176</v>
      </c>
      <c r="N23" s="157"/>
      <c r="O23" s="547">
        <v>246.83974677</v>
      </c>
      <c r="P23" s="776">
        <v>198.81260255000001</v>
      </c>
      <c r="Q23" s="546">
        <v>-0.19456811493470968</v>
      </c>
    </row>
    <row r="24" spans="1:17" x14ac:dyDescent="0.2">
      <c r="A24" s="530" t="s">
        <v>174</v>
      </c>
      <c r="B24" s="524">
        <v>1797.7125814099998</v>
      </c>
      <c r="C24" s="19"/>
      <c r="D24" s="519">
        <v>307.10752399</v>
      </c>
      <c r="E24" s="519">
        <v>384.32851291000003</v>
      </c>
      <c r="F24" s="519">
        <v>721.97974526999997</v>
      </c>
      <c r="G24" s="519">
        <v>501.88050598000001</v>
      </c>
      <c r="H24" s="519">
        <v>1915.29628815</v>
      </c>
      <c r="J24" s="519">
        <v>611.53749908000009</v>
      </c>
      <c r="K24" s="860">
        <v>508.0468836</v>
      </c>
      <c r="L24" s="539">
        <v>460.48393019000002</v>
      </c>
      <c r="M24" s="550">
        <v>-0.36219273018830733</v>
      </c>
      <c r="N24" s="8"/>
      <c r="O24" s="549">
        <v>1413.4157821699998</v>
      </c>
      <c r="P24" s="777">
        <v>1580.0683128700002</v>
      </c>
      <c r="Q24" s="550">
        <v>0.11790764812611673</v>
      </c>
    </row>
    <row r="25" spans="1:17" x14ac:dyDescent="0.2">
      <c r="A25" s="529" t="s">
        <v>110</v>
      </c>
      <c r="B25" s="523">
        <v>0</v>
      </c>
      <c r="C25" s="7"/>
      <c r="D25" s="516">
        <v>0</v>
      </c>
      <c r="E25" s="516">
        <v>0</v>
      </c>
      <c r="F25" s="518">
        <v>0</v>
      </c>
      <c r="G25" s="518">
        <v>0</v>
      </c>
      <c r="H25" s="518">
        <v>0</v>
      </c>
      <c r="J25" s="516">
        <v>0</v>
      </c>
      <c r="K25" s="859">
        <v>0</v>
      </c>
      <c r="L25" s="537">
        <v>0</v>
      </c>
      <c r="M25" s="925" t="s">
        <v>343</v>
      </c>
      <c r="N25" s="8"/>
      <c r="O25" s="548">
        <v>0</v>
      </c>
      <c r="P25" s="776">
        <v>0</v>
      </c>
      <c r="Q25" s="546" t="s">
        <v>343</v>
      </c>
    </row>
    <row r="26" spans="1:17" x14ac:dyDescent="0.2">
      <c r="A26" s="529" t="s">
        <v>109</v>
      </c>
      <c r="B26" s="523">
        <v>-11.24479182</v>
      </c>
      <c r="C26" s="7"/>
      <c r="D26" s="516">
        <v>-3.1815626899999998</v>
      </c>
      <c r="E26" s="516">
        <v>-3.04627099</v>
      </c>
      <c r="F26" s="518">
        <v>-2.9799100899999997</v>
      </c>
      <c r="G26" s="518">
        <v>-2.8520312900000002</v>
      </c>
      <c r="H26" s="518">
        <v>-12.05977506</v>
      </c>
      <c r="J26" s="516">
        <v>-2.9556294400000001</v>
      </c>
      <c r="K26" s="859">
        <v>-2.6539989199999998</v>
      </c>
      <c r="L26" s="537">
        <v>-2.8762615400000002</v>
      </c>
      <c r="M26" s="925">
        <v>-3.4782442043410619E-2</v>
      </c>
      <c r="N26" s="8"/>
      <c r="O26" s="548">
        <v>-9.2077437700000004</v>
      </c>
      <c r="P26" s="776">
        <v>-8.4858899000000001</v>
      </c>
      <c r="Q26" s="546">
        <v>-7.8396389824822443E-2</v>
      </c>
    </row>
    <row r="27" spans="1:17" x14ac:dyDescent="0.2">
      <c r="A27" s="530" t="s">
        <v>0</v>
      </c>
      <c r="B27" s="524">
        <v>1786.4677895900002</v>
      </c>
      <c r="C27" s="19"/>
      <c r="D27" s="519">
        <v>303.92596130000004</v>
      </c>
      <c r="E27" s="519">
        <v>381.28224191999999</v>
      </c>
      <c r="F27" s="519">
        <v>718.99983517999999</v>
      </c>
      <c r="G27" s="519">
        <v>499.02847469</v>
      </c>
      <c r="H27" s="519">
        <v>1903.23651309</v>
      </c>
      <c r="J27" s="519">
        <v>608.58186964000004</v>
      </c>
      <c r="K27" s="860">
        <v>505.39288468000001</v>
      </c>
      <c r="L27" s="539">
        <v>457.60766864999999</v>
      </c>
      <c r="M27" s="550">
        <v>-0.36354968908241969</v>
      </c>
      <c r="N27" s="8"/>
      <c r="O27" s="549">
        <v>1404.2080384000001</v>
      </c>
      <c r="P27" s="777">
        <v>1571.5824229699997</v>
      </c>
      <c r="Q27" s="550">
        <v>0.11919486286427429</v>
      </c>
    </row>
    <row r="28" spans="1:17" x14ac:dyDescent="0.2">
      <c r="A28" s="529" t="s">
        <v>270</v>
      </c>
      <c r="B28" s="523">
        <v>-4.7178070000000003E-2</v>
      </c>
      <c r="C28" s="7"/>
      <c r="D28" s="516">
        <v>-2.5261970000000002E-2</v>
      </c>
      <c r="E28" s="516">
        <v>1.121226E-2</v>
      </c>
      <c r="F28" s="518">
        <v>-5.3747759999999999E-2</v>
      </c>
      <c r="G28" s="518">
        <v>-0.34053685</v>
      </c>
      <c r="H28" s="518">
        <v>-0.40833432000000003</v>
      </c>
      <c r="J28" s="516">
        <v>1.0107870000000001E-2</v>
      </c>
      <c r="K28" s="859">
        <v>5.1831234299999993</v>
      </c>
      <c r="L28" s="537">
        <v>1.25231841</v>
      </c>
      <c r="M28" s="925">
        <v>-24.29991817333411</v>
      </c>
      <c r="N28" s="8"/>
      <c r="O28" s="548">
        <v>-6.7797469999999999E-2</v>
      </c>
      <c r="P28" s="776">
        <v>6.4455497099999999</v>
      </c>
      <c r="Q28" s="546">
        <v>-96.070652488949818</v>
      </c>
    </row>
    <row r="29" spans="1:17" x14ac:dyDescent="0.2">
      <c r="A29" s="529" t="s">
        <v>175</v>
      </c>
      <c r="B29" s="523">
        <v>183.77463563999999</v>
      </c>
      <c r="C29" s="7"/>
      <c r="D29" s="516">
        <v>48.910057369999997</v>
      </c>
      <c r="E29" s="516">
        <v>31.47149396</v>
      </c>
      <c r="F29" s="518">
        <v>42.372306729999998</v>
      </c>
      <c r="G29" s="518">
        <v>68.169696439999996</v>
      </c>
      <c r="H29" s="518">
        <v>190.92355449999999</v>
      </c>
      <c r="J29" s="516">
        <v>49.39238624</v>
      </c>
      <c r="K29" s="859">
        <v>30.61361629</v>
      </c>
      <c r="L29" s="537">
        <v>50.489992740000005</v>
      </c>
      <c r="M29" s="925">
        <v>0.19157998788516764</v>
      </c>
      <c r="N29" s="8"/>
      <c r="O29" s="548">
        <v>122.75385806</v>
      </c>
      <c r="P29" s="776">
        <v>130.49599527000001</v>
      </c>
      <c r="Q29" s="546">
        <v>6.3070418578744666E-2</v>
      </c>
    </row>
    <row r="30" spans="1:17" s="84" customFormat="1" x14ac:dyDescent="0.2">
      <c r="A30" s="528" t="s">
        <v>176</v>
      </c>
      <c r="B30" s="522">
        <v>237.174396</v>
      </c>
      <c r="C30" s="94"/>
      <c r="D30" s="533">
        <v>46.899208479999999</v>
      </c>
      <c r="E30" s="533">
        <v>44.837461279999999</v>
      </c>
      <c r="F30" s="517">
        <v>54.800000320000002</v>
      </c>
      <c r="G30" s="517">
        <v>85.840211519999997</v>
      </c>
      <c r="H30" s="517">
        <v>232.37688159999999</v>
      </c>
      <c r="I30" s="75"/>
      <c r="J30" s="533">
        <v>57.765056289999997</v>
      </c>
      <c r="K30" s="859">
        <v>40.539748889999998</v>
      </c>
      <c r="L30" s="537">
        <v>49.146213689999996</v>
      </c>
      <c r="M30" s="926">
        <v>-0.10317128826615317</v>
      </c>
      <c r="N30" s="157"/>
      <c r="O30" s="547">
        <v>146.53667008000002</v>
      </c>
      <c r="P30" s="776">
        <v>147.45101887000001</v>
      </c>
      <c r="Q30" s="546">
        <v>6.2397268171906243E-3</v>
      </c>
    </row>
    <row r="31" spans="1:17" x14ac:dyDescent="0.2">
      <c r="A31" s="530" t="s">
        <v>177</v>
      </c>
      <c r="B31" s="524">
        <v>-53.399760360000002</v>
      </c>
      <c r="C31" s="19"/>
      <c r="D31" s="519">
        <v>2.0108488900000001</v>
      </c>
      <c r="E31" s="519">
        <v>-13.365967320000001</v>
      </c>
      <c r="F31" s="519">
        <v>-12.427693590000001</v>
      </c>
      <c r="G31" s="519">
        <v>-17.670515079999998</v>
      </c>
      <c r="H31" s="519">
        <v>-41.453327100000003</v>
      </c>
      <c r="J31" s="519">
        <v>-8.37267005</v>
      </c>
      <c r="K31" s="860">
        <v>-9.926132599999999</v>
      </c>
      <c r="L31" s="539">
        <v>1.34377905</v>
      </c>
      <c r="M31" s="550">
        <v>-1.1081277905886961</v>
      </c>
      <c r="N31" s="8"/>
      <c r="O31" s="549">
        <v>-23.782812019999998</v>
      </c>
      <c r="P31" s="776">
        <v>-16.955023600000001</v>
      </c>
      <c r="Q31" s="550">
        <v>-0.28708919762129953</v>
      </c>
    </row>
    <row r="32" spans="1:17" x14ac:dyDescent="0.2">
      <c r="A32" s="529" t="s">
        <v>178</v>
      </c>
      <c r="B32" s="523">
        <v>131.35816865000001</v>
      </c>
      <c r="C32" s="7"/>
      <c r="D32" s="516">
        <v>35.607632659999993</v>
      </c>
      <c r="E32" s="516">
        <v>4.0772637000000005</v>
      </c>
      <c r="F32" s="518">
        <v>32.012174809999998</v>
      </c>
      <c r="G32" s="518">
        <v>-2.1694872900000002</v>
      </c>
      <c r="H32" s="516">
        <v>69.527583879999995</v>
      </c>
      <c r="J32" s="516">
        <v>56.055653630000002</v>
      </c>
      <c r="K32" s="859">
        <v>-0.16933713</v>
      </c>
      <c r="L32" s="537">
        <v>79.327206140000001</v>
      </c>
      <c r="M32" s="925">
        <v>1.478032392701407</v>
      </c>
      <c r="N32" s="8"/>
      <c r="O32" s="548">
        <v>71.697071170000001</v>
      </c>
      <c r="P32" s="776">
        <v>135.21352263999998</v>
      </c>
      <c r="Q32" s="546">
        <v>0.88590022484177822</v>
      </c>
    </row>
    <row r="33" spans="1:18" x14ac:dyDescent="0.2">
      <c r="A33" s="529" t="s">
        <v>179</v>
      </c>
      <c r="B33" s="523">
        <v>0</v>
      </c>
      <c r="C33" s="7"/>
      <c r="D33" s="516">
        <v>0</v>
      </c>
      <c r="E33" s="516">
        <v>0</v>
      </c>
      <c r="F33" s="518">
        <v>0</v>
      </c>
      <c r="G33" s="518">
        <v>0</v>
      </c>
      <c r="H33" s="518">
        <v>0</v>
      </c>
      <c r="J33" s="516">
        <v>0</v>
      </c>
      <c r="K33" s="859">
        <v>0</v>
      </c>
      <c r="L33" s="537">
        <v>0</v>
      </c>
      <c r="M33" s="925" t="s">
        <v>343</v>
      </c>
      <c r="N33" s="8"/>
      <c r="O33" s="548">
        <v>0</v>
      </c>
      <c r="P33" s="776">
        <v>0</v>
      </c>
      <c r="Q33" s="546" t="s">
        <v>343</v>
      </c>
    </row>
    <row r="34" spans="1:18" s="2" customFormat="1" ht="13.5" thickBot="1" x14ac:dyDescent="0.25">
      <c r="A34" s="526" t="s">
        <v>259</v>
      </c>
      <c r="B34" s="532">
        <v>131.35816865000001</v>
      </c>
      <c r="C34" s="19"/>
      <c r="D34" s="532">
        <v>35.607632659999993</v>
      </c>
      <c r="E34" s="532">
        <v>4.0772637000000005</v>
      </c>
      <c r="F34" s="534">
        <v>32.012174809999998</v>
      </c>
      <c r="G34" s="534">
        <v>-2.1694872900000002</v>
      </c>
      <c r="H34" s="534">
        <v>69.527583879999995</v>
      </c>
      <c r="I34" s="20"/>
      <c r="J34" s="532">
        <v>56.055653630000002</v>
      </c>
      <c r="K34" s="943">
        <v>-0.16933713</v>
      </c>
      <c r="L34" s="570">
        <v>79.327206140000001</v>
      </c>
      <c r="M34" s="928">
        <v>1.478032392701407</v>
      </c>
      <c r="N34" s="11"/>
      <c r="O34" s="543">
        <v>71.697071170000001</v>
      </c>
      <c r="P34" s="544">
        <v>135.21352263999998</v>
      </c>
      <c r="Q34" s="166">
        <v>0.88590022484177822</v>
      </c>
    </row>
    <row r="35" spans="1:18" x14ac:dyDescent="0.2">
      <c r="F35" s="5"/>
      <c r="K35" s="5"/>
      <c r="L35" s="4"/>
      <c r="M35" s="182"/>
      <c r="N35" s="8"/>
      <c r="O35" s="178"/>
      <c r="P35" s="179"/>
      <c r="Q35" s="183"/>
    </row>
    <row r="36" spans="1:18" x14ac:dyDescent="0.2">
      <c r="A36" s="529" t="s">
        <v>7</v>
      </c>
      <c r="B36" s="554">
        <v>0.93910940928436559</v>
      </c>
      <c r="C36" s="12"/>
      <c r="D36" s="553">
        <v>0.93670536431279372</v>
      </c>
      <c r="E36" s="554">
        <v>0.9360986409896761</v>
      </c>
      <c r="F36" s="554">
        <v>0.93394507337553168</v>
      </c>
      <c r="G36" s="555">
        <v>0.94987060879381313</v>
      </c>
      <c r="H36" s="554">
        <v>0.93940708922265581</v>
      </c>
      <c r="J36" s="553">
        <v>0.9360083500434857</v>
      </c>
      <c r="K36" s="862">
        <v>0.94102555162183787</v>
      </c>
      <c r="L36" s="942">
        <v>0.93933223271398514</v>
      </c>
      <c r="M36" s="538">
        <v>5.3871593384534622E-3</v>
      </c>
      <c r="N36" s="557" t="s">
        <v>21</v>
      </c>
      <c r="O36" s="552">
        <v>0.93559009158768325</v>
      </c>
      <c r="P36" s="775">
        <v>0.93885653324885787</v>
      </c>
      <c r="Q36" s="546">
        <v>3.2664416611746239E-3</v>
      </c>
      <c r="R36" s="6" t="s">
        <v>21</v>
      </c>
    </row>
    <row r="37" spans="1:18" x14ac:dyDescent="0.2">
      <c r="A37" s="529" t="s">
        <v>8</v>
      </c>
      <c r="B37" s="554">
        <v>3.6597857385783979E-2</v>
      </c>
      <c r="C37" s="12"/>
      <c r="D37" s="553">
        <v>2.42569046555649E-2</v>
      </c>
      <c r="E37" s="554">
        <v>2.9963742882336143E-2</v>
      </c>
      <c r="F37" s="554">
        <v>5.5093230260375284E-2</v>
      </c>
      <c r="G37" s="554">
        <v>3.7694655163025968E-2</v>
      </c>
      <c r="H37" s="554">
        <v>3.6760825393357406E-2</v>
      </c>
      <c r="J37" s="553">
        <v>4.6201818858620201E-2</v>
      </c>
      <c r="K37" s="862">
        <v>3.8854502114084304E-2</v>
      </c>
      <c r="L37" s="942">
        <v>3.5355236557197883E-2</v>
      </c>
      <c r="M37" s="538">
        <v>-1.9737993703177401E-2</v>
      </c>
      <c r="N37" s="558" t="s">
        <v>21</v>
      </c>
      <c r="O37" s="556">
        <v>3.6412677422918545E-2</v>
      </c>
      <c r="P37" s="775">
        <v>3.9945845142002889E-2</v>
      </c>
      <c r="Q37" s="546">
        <v>3.5331677190843444E-3</v>
      </c>
      <c r="R37" s="529" t="s">
        <v>21</v>
      </c>
    </row>
    <row r="38" spans="1:18" x14ac:dyDescent="0.2">
      <c r="A38" s="529" t="s">
        <v>9</v>
      </c>
      <c r="B38" s="554">
        <v>3.7607375499724635E-2</v>
      </c>
      <c r="C38" s="12"/>
      <c r="D38" s="553">
        <v>4.3861709409108732E-2</v>
      </c>
      <c r="E38" s="554">
        <v>4.992529718648153E-3</v>
      </c>
      <c r="F38" s="554">
        <v>3.9820129096453959E-2</v>
      </c>
      <c r="G38" s="555">
        <v>-2.3597352920103763E-3</v>
      </c>
      <c r="H38" s="554">
        <v>2.0743446114642385E-2</v>
      </c>
      <c r="J38" s="553">
        <v>6.9495071779278425E-2</v>
      </c>
      <c r="K38" s="862">
        <v>-1.9275047589991875E-4</v>
      </c>
      <c r="L38" s="942">
        <v>9.4895662918611415E-2</v>
      </c>
      <c r="M38" s="538">
        <v>5.5075533822157456E-2</v>
      </c>
      <c r="N38" s="558" t="s">
        <v>21</v>
      </c>
      <c r="O38" s="556">
        <v>2.9475756257109142E-2</v>
      </c>
      <c r="P38" s="775">
        <v>5.3633068386238797E-2</v>
      </c>
      <c r="Q38" s="546">
        <v>2.4157312129129655E-2</v>
      </c>
      <c r="R38" s="529" t="s">
        <v>21</v>
      </c>
    </row>
    <row r="39" spans="1:18" x14ac:dyDescent="0.2">
      <c r="B39" s="13"/>
      <c r="D39" s="14"/>
      <c r="E39" s="15"/>
      <c r="F39" s="18"/>
      <c r="G39" s="15"/>
      <c r="H39" s="13"/>
      <c r="J39" s="14"/>
      <c r="K39" s="15"/>
      <c r="L39" s="16"/>
      <c r="M39" s="14"/>
      <c r="O39" s="17"/>
      <c r="P39" s="16"/>
      <c r="Q39" s="13"/>
    </row>
  </sheetData>
  <mergeCells count="2">
    <mergeCell ref="M2:M3"/>
    <mergeCell ref="Q2:Q3"/>
  </mergeCells>
  <pageMargins left="0.70866141732283472" right="0.70866141732283472" top="0.74803149606299213" bottom="0.74803149606299213" header="0.31496062992125984" footer="0.31496062992125984"/>
  <pageSetup paperSize="9" scale="60" orientation="landscape" r:id="rId1"/>
  <headerFooter scaleWithDoc="0">
    <oddHeader>&amp;L&amp;"Arial,Fett"&amp;K04+000Talanx Group – Financial Data Supplement Q3 2021&amp;R&amp;G</oddHeader>
    <oddFooter>&amp;R&amp;8&amp;P/&amp;N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easyPacket version="1.0">
  <header version="14.0.0.6.tgk.20201112144404"/>
  <data>
    <l refId="0" ln="0" eid="XLHiddenElement"/>
  </data>
</easyPacket>
</file>

<file path=customXml/item2.xml><?xml version="1.0" encoding="utf-8"?>
<easyPacket version="1.0">
  <header version="14.0.0.6.tgk.20201112144404"/>
  <data>
    <l refId="0" ln="0" eid="XLHiddenElement"/>
  </data>
</easyPacket>
</file>

<file path=customXml/item3.xml><?xml version="1.0" encoding="utf-8"?>
<easyPacket version="1.0">
  <header version="14.0.0.6.tgk.20201112144404"/>
  <data>
    <l refId="0" ln="0" eid="XLHiddenElement"/>
  </data>
</easyPacket>
</file>

<file path=customXml/item4.xml><?xml version="1.0" encoding="utf-8"?>
<easyPacket version="1.0">
  <header version="14.0.0.6.tgk.20201112144404"/>
  <data>
    <l refId="0" ln="0" eid="XLHiddenElement"/>
  </data>
</easyPacket>
</file>

<file path=customXml/item5.xml><?xml version="1.0" encoding="utf-8"?>
<easyPacket version="1.0">
  <header version="14.0.0.6.tgk.20201112144404"/>
  <data>
    <be refId="0" clsId="LaunchedMultiTemplateReportVO">
      <be key="multiTemplateReport" refId="1" clsId="MultiTemplateReportVO">
        <s key="code">IR00400101</s>
        <a key="desc" refId="2" ln="4" eid="SYS_STR">
          <s>IR TX</s>
          <s>IR TX</s>
          <nl/>
          <nl/>
        </a>
        <be key="options" refId="3" clsId="OpzioniProspetto">
          <b key="lockSheets">N</b>
          <s key="separator"> - </s>
          <i key="elabType">2</i>
          <i key="saveType">2</i>
          <i key="runElabType">2</i>
          <b key="enableSaveZeroValues">N</b>
          <b key="enableLogData">N</b>
          <b key="refreshAfterSave">N</b>
          <b key="closeFormOnSave">N</b>
          <b key="drillOnlyOnUsedDims">N</b>
          <b key="forceExportReport">N</b>
          <i key="colorEditRGB">13434879</i>
          <i key="colorProtectedRGB">16777164</i>
          <i key="colorIRGB">13434828</i>
          <i key="colorEditTransactionCurencyRGB">13434879</i>
          <b key="sheetNamesWithCode">N</b>
          <b key="eventsWithUnlockedSheets">N</b>
          <e key="includeTemplateInSheetName" refId="4" id="IncludeTemplateInSheetNameEnum">0</e>
          <b key="enableDrillDown">S</b>
          <u key="expControlloThreshold">1E-09</u>
          <b key="disableTGKFunctions">N</b>
          <e key="headManipPosition" refId="5" id="HeaderManipulatorPositionEnum">A</e>
          <e key="repEngine" refId="6" id="RepEngineEnum">CFG</e>
          <i key="grainSize">1000</i>
          <i key="dataLoadPSize">4</i>
          <i key="dataProcPSize">6</i>
        </be>
        <m key="templates" refId="7" keid="SYS_STR" veid="Reporting.com.tagetik.report.IReportTemplateVO,Reporting">
          <key>
            <s>Template00</s>
          </key>
          <val>
            <be refId="8" clsId="ReportTemplateVO">
              <s key="code">Template00</s>
              <s key="desc">Info</s>
              <m key="matrices" refId="9" keid="SYS_STR" veid="Reporting.com.tagetik.tables.IMatrixPositionBlockVO,Reporting"/>
              <m key="cellFields" refId="10" keid="SYS_STR" veid="CodeCellField"/>
              <m key="dictionary" refId="11" keid="SYS_STR" veid="CodeMultiDescVO"/>
              <m key="controlExpressions" refId="12" keid="SYS_STR" veid="CodedExpControlloProspetto"/>
              <m key="inlineParameters" refId="13" keid="SYS_STR" veid="CodedInlineParameter"/>
              <m key="queries" refId="14" keid="SYS_STR" veid="Reporting.com.tagetik.query.IUserDefinedQueryVO,Reporting"/>
              <be key="sheets" refId="15" clsId="FilterNode">
                <l key="dimensionOids" refId="16" ln="0" eid="DimensionOid"/>
                <l key="AdHocParamDimensionOids" refId="17" ln="0" eid="DimensionOid"/>
                <be key="data" refId="18" clsId="FilterNodeData">
                  <ref key="filterNode" refId="15"/>
                  <i key="segmentLevel">0</i>
                  <e key="segment" refId="19" id="SegmentEnum">CF</e>
                  <b key="placeHolder">N</b>
                  <e key="weight" refId="20" id="WeightEnum">S</e>
                  <be key="textMatchingCondition" refId="21" clsId="TextMatchingCondition">
                    <e key="op" refId="22" id="ComparisonOperatorEnum">=</e>
                    <s key="val"/>
                  </be>
                  <e key="change" refId="23" id="ChangeEnum">CHG_CF</e>
                  <e key="dataType" refId="24" id="DataType">TYPE_U</e>
                  <b key="prevailingDataType">N</b>
                  <e key="editability" refId="25" id="EditableEnum">X</e>
                  <b key="signChange">N</b>
                  <b key="nativeSignChange">N</b>
                  <i key="sco">0</i>
                  <b key="applyFiltersForForcedScenarioPeriodoMap">N</b>
                  <b key="lineSplit">N</b>
                  <b key="addRCRow">N</b>
                  <b key="complementary">N</b>
                  <e key="periodicCalculation" refId="26" id="PeriodicCalculationEnum">Y</e>
                  <b key="breakLevelSubtotal">N</b>
                  <b key="alreadyDrilled">N</b>
                  <b key="multiSelection">N</b>
                </be>
                <cust key="id" clsId="FilterOid">1</cust>
                <s key="cod">ROOT</s>
                <s key="desc">Tab filters</s>
                <i key="index">0</i>
              </be>
              <m key="launchers" refId="27" keid="SYS_STR" veid="ElaborationsLauncher"/>
              <m key="actionLists" refId="28" keid="SYS_STR" veid="Reporting.com.tagetik.actionlist.ISnapshotActionList,Reporting"/>
              <l key="areas" refId="29" ln="0" eid="SYS_STR"/>
              <l key="charts" refId="30" ln="0" eid="SYS_STR"/>
              <l key="pivots" refId="31" ln="0" eid="SYS_STR"/>
            </be>
          </val>
          <key>
            <s>Template03</s>
          </key>
          <val>
            <be refId="32" clsId="ReportTemplateVO">
              <s key="code">Template03</s>
              <s key="desc">TX</s>
              <m key="matrices" refId="33" keid="SYS_STR" veid="Reporting.com.tagetik.tables.IMatrixPositionBlockVO,Reporting"/>
              <m key="cellFields" refId="34" keid="SYS_STR" veid="CodeCellField"/>
              <m key="dictionary" refId="35" keid="SYS_STR" veid="CodeMultiDescVO"/>
              <m key="controlExpressions" refId="36" keid="SYS_STR" veid="CodedExpControlloProspetto"/>
              <m key="inlineParameters" refId="37" keid="SYS_STR" veid="CodedInlineParameter"/>
              <m key="queries" refId="38" keid="SYS_STR" veid="Reporting.com.tagetik.query.IUserDefinedQueryVO,Reporting"/>
              <be key="sheets" refId="39" clsId="FilterNode">
                <l key="dimensionOids" refId="40" ln="0" eid="DimensionOid"/>
                <l key="AdHocParamDimensionOids" refId="41" ln="0" eid="DimensionOid"/>
                <be key="data" refId="42" clsId="FilterNodeData">
                  <ref key="filterNode" refId="39"/>
                  <i key="segmentLevel">0</i>
                  <ref key="segment" refId="19"/>
                  <b key="placeHolder">N</b>
                  <ref key="weight" refId="20"/>
                  <be key="textMatchingCondition" refId="43" clsId="TextMatchingCondition">
                    <ref key="op" refId="22"/>
                    <s key="val"/>
                  </be>
                  <ref key="change" refId="23"/>
                  <ref key="dataType" refId="24"/>
                  <b key="prevailingDataType">N</b>
                  <ref key="editability" refId="25"/>
                  <b key="signChange">N</b>
                  <b key="nativeSignChange">N</b>
                  <i key="sco">0</i>
                  <b key="applyFiltersForForcedScenarioPeriodoMap">N</b>
                  <b key="lineSplit">N</b>
                  <b key="addRCRow">N</b>
                  <b key="complementary">N</b>
                  <ref key="periodicCalculation" refId="26"/>
                  <b key="breakLevelSubtotal">N</b>
                  <b key="alreadyDrilled">N</b>
                  <b key="multiSelection">N</b>
                </be>
                <cust key="id" clsId="FilterOid">1</cust>
                <s key="cod">ROOT</s>
                <s key="desc">Tab filters</s>
                <i key="index">0</i>
              </be>
              <m key="launchers" refId="44" keid="SYS_STR" veid="ElaborationsLauncher"/>
              <m key="actionLists" refId="45" keid="SYS_STR" veid="Reporting.com.tagetik.actionlist.ISnapshotActionList,Reporting"/>
              <l key="areas" refId="46" ln="0" eid="SYS_STR"/>
              <l key="charts" refId="47" ln="0" eid="SYS_STR"/>
              <l key="pivots" refId="48" ln="0" eid="SYS_STR"/>
            </be>
          </val>
          <key>
            <s>Template01</s>
          </key>
          <val>
            <be refId="49" clsId="ReportTemplateVO">
              <s key="code">Template01</s>
              <s key="desc">Keyfig</s>
              <m key="matrices" refId="50" keid="SYS_STR" veid="Reporting.com.tagetik.tables.IMatrixPositionBlockVO,Reporting"/>
              <m key="cellFields" refId="51" keid="SYS_STR" veid="CodeCellField"/>
              <m key="dictionary" refId="52" keid="SYS_STR" veid="CodeMultiDescVO"/>
              <m key="controlExpressions" refId="53" keid="SYS_STR" veid="CodedExpControlloProspetto"/>
              <m key="inlineParameters" refId="54" keid="SYS_STR" veid="CodedInlineParameter"/>
              <m key="queries" refId="55" keid="SYS_STR" veid="Reporting.com.tagetik.query.IUserDefinedQueryVO,Reporting"/>
              <be key="sheets" refId="56" clsId="FilterNode">
                <l key="dimensionOids" refId="57" ln="0" eid="DimensionOid"/>
                <l key="AdHocParamDimensionOids" refId="58" ln="0" eid="DimensionOid"/>
                <be key="data" refId="59" clsId="FilterNodeData">
                  <ref key="filterNode" refId="56"/>
                  <i key="segmentLevel">0</i>
                  <ref key="segment" refId="19"/>
                  <b key="placeHolder">N</b>
                  <ref key="weight" refId="20"/>
                  <be key="textMatchingCondition" refId="60" clsId="TextMatchingCondition">
                    <ref key="op" refId="22"/>
                    <s key="val"/>
                  </be>
                  <ref key="change" refId="23"/>
                  <ref key="dataType" refId="24"/>
                  <b key="prevailingDataType">N</b>
                  <ref key="editability" refId="25"/>
                  <b key="signChange">N</b>
                  <b key="nativeSignChange">N</b>
                  <i key="sco">0</i>
                  <b key="applyFiltersForForcedScenarioPeriodoMap">N</b>
                  <b key="lineSplit">N</b>
                  <b key="addRCRow">N</b>
                  <b key="complementary">N</b>
                  <ref key="periodicCalculation" refId="26"/>
                  <b key="breakLevelSubtotal">N</b>
                  <b key="alreadyDrilled">N</b>
                  <b key="multiSelection">N</b>
                </be>
                <cust key="id" clsId="FilterOid">1</cust>
                <s key="cod">ROOT</s>
                <s key="desc">Tab filters</s>
                <i key="index">0</i>
              </be>
              <m key="launchers" refId="61" keid="SYS_STR" veid="ElaborationsLauncher"/>
              <m key="actionLists" refId="62" keid="SYS_STR" veid="Reporting.com.tagetik.actionlist.ISnapshotActionList,Reporting"/>
              <l key="areas" refId="63" ln="0" eid="SYS_STR"/>
              <l key="charts" refId="64" ln="0" eid="SYS_STR"/>
              <l key="pivots" refId="65" ln="0" eid="SYS_STR"/>
            </be>
          </val>
          <key>
            <s>Template02</s>
          </key>
          <val>
            <be refId="66" clsId="ReportTemplateVO">
              <s key="code">Template02</s>
              <s key="desc">TX_IR</s>
              <m key="matrices" refId="67" keid="SYS_STR" veid="Reporting.com.tagetik.tables.IMatrixPositionBlockVO,Reporting"/>
              <m key="cellFields" refId="68" keid="SYS_STR" veid="CodeCellField"/>
              <m key="dictionary" refId="69" keid="SYS_STR" veid="CodeMultiDescVO"/>
              <m key="controlExpressions" refId="70" keid="SYS_STR" veid="CodedExpControlloProspetto"/>
              <m key="inlineParameters" refId="71" keid="SYS_STR" veid="CodedInlineParameter"/>
              <m key="queries" refId="72" keid="SYS_STR" veid="Reporting.com.tagetik.query.IUserDefinedQueryVO,Reporting"/>
              <be key="sheets" refId="73" clsId="FilterNode">
                <l key="dimensionOids" refId="74" ln="0" eid="DimensionOid"/>
                <l key="AdHocParamDimensionOids" refId="75" ln="0" eid="DimensionOid"/>
                <be key="data" refId="76" clsId="FilterNodeData">
                  <ref key="filterNode" refId="73"/>
                  <i key="segmentLevel">0</i>
                  <ref key="segment" refId="19"/>
                  <b key="placeHolder">N</b>
                  <ref key="weight" refId="20"/>
                  <be key="textMatchingCondition" refId="77" clsId="TextMatchingCondition">
                    <ref key="op" refId="22"/>
                    <s key="val"/>
                  </be>
                  <ref key="change" refId="23"/>
                  <ref key="dataType" refId="24"/>
                  <b key="prevailingDataType">N</b>
                  <ref key="editability" refId="25"/>
                  <b key="signChange">N</b>
                  <b key="nativeSignChange">N</b>
                  <i key="sco">0</i>
                  <b key="applyFiltersForForcedScenarioPeriodoMap">N</b>
                  <b key="lineSplit">N</b>
                  <b key="addRCRow">N</b>
                  <b key="complementary">N</b>
                  <ref key="periodicCalculation" refId="26"/>
                  <b key="breakLevelSubtotal">N</b>
                  <b key="alreadyDrilled">N</b>
                  <b key="multiSelection">N</b>
                </be>
                <cust key="id" clsId="FilterOid">1</cust>
                <s key="cod">ROOT</s>
                <s key="desc">Tab filters</s>
                <i key="index">0</i>
              </be>
              <m key="launchers" refId="78" keid="SYS_STR" veid="ElaborationsLauncher"/>
              <m key="actionLists" refId="79" keid="SYS_STR" veid="Reporting.com.tagetik.actionlist.ISnapshotActionList,Reporting"/>
              <l key="areas" refId="80" ln="0" eid="SYS_STR"/>
              <l key="charts" refId="81" ln="0" eid="SYS_STR"/>
              <l key="pivots" refId="82" ln="0" eid="SYS_STR"/>
            </be>
          </val>
        </m>
        <m key="templateLayouts" refId="83" keid="SYS_STR" veid="Reporting.com.tagetik.report.IReportTemplateLayoutVO,Reporting">
          <key>
            <s>Template00</s>
          </key>
          <val>
            <be refId="84" clsId="ReportTemplateLayoutVO">
              <i key="index">3</i>
              <s key="code">Template00</s>
              <m key="cellFieldAddresses" refId="85" keid="SYS_STR" veid="Reporting.com.tagetik.spreadsheet.gridwrappers.IGridReaderVO,Reporting"/>
              <m key="controlExpressionsAddresses" refId="86" keid="SYS_STR" veid="Reporting.com.tagetik.spreadsheet.gridwrappers.IGridReaderVO,Reporting"/>
              <m key="inlineParameterAddresses" refId="87" keid="SYS_STR" veid="Reporting.com.tagetik.spreadsheet.gridwrappers.IGridReaderVO,Reporting"/>
              <m key="dictionaryAddresses" refId="88" keid="SYS_STR" veid="Reporting.com.tagetik.spreadsheet.gridwrappers.IGridReaderVO,Reporting"/>
              <m key="hyperlinkAddresses" refId="89" keid="SYS_STR" veid="Reporting.com.tagetik.spreadsheet.gridwrappers.IGridReaderVO,Reporting"/>
              <m key="matrixGridReaders" refId="90" keid="SYS_STR" veid="Reporting.com.tagetik.spreadsheet.gridwrappers.IGridReaderVO,Reporting"/>
              <m key="queryGridReaders" refId="91" keid="SYS_STR" veid="Reporting.com.tagetik.spreadsheet.gridwrappers.IGridReaderVO,Reporting"/>
            </be>
          </val>
          <key>
            <s>Template03</s>
          </key>
          <val>
            <be refId="92" clsId="ReportTemplateLayoutVO">
              <i key="index">0</i>
              <s key="code">Template03</s>
              <m key="cellFieldAddresses" refId="93" keid="SYS_STR" veid="Reporting.com.tagetik.spreadsheet.gridwrappers.IGridReaderVO,Reporting"/>
              <m key="controlExpressionsAddresses" refId="94" keid="SYS_STR" veid="Reporting.com.tagetik.spreadsheet.gridwrappers.IGridReaderVO,Reporting"/>
              <m key="inlineParameterAddresses" refId="95" keid="SYS_STR" veid="Reporting.com.tagetik.spreadsheet.gridwrappers.IGridReaderVO,Reporting"/>
              <m key="dictionaryAddresses" refId="96" keid="SYS_STR" veid="Reporting.com.tagetik.spreadsheet.gridwrappers.IGridReaderVO,Reporting"/>
              <m key="hyperlinkAddresses" refId="97" keid="SYS_STR" veid="Reporting.com.tagetik.spreadsheet.gridwrappers.IGridReaderVO,Reporting"/>
              <m key="matrixGridReaders" refId="98" keid="SYS_STR" veid="Reporting.com.tagetik.spreadsheet.gridwrappers.IGridReaderVO,Reporting"/>
              <m key="queryGridReaders" refId="99" keid="SYS_STR" veid="Reporting.com.tagetik.spreadsheet.gridwrappers.IGridReaderVO,Reporting"/>
            </be>
          </val>
          <key>
            <s>Template01</s>
          </key>
          <val>
            <be refId="100" clsId="ReportTemplateLayoutVO">
              <i key="index">1</i>
              <s key="code">Template01</s>
              <m key="cellFieldAddresses" refId="101" keid="SYS_STR" veid="Reporting.com.tagetik.spreadsheet.gridwrappers.IGridReaderVO,Reporting"/>
              <m key="controlExpressionsAddresses" refId="102" keid="SYS_STR" veid="Reporting.com.tagetik.spreadsheet.gridwrappers.IGridReaderVO,Reporting"/>
              <m key="inlineParameterAddresses" refId="103" keid="SYS_STR" veid="Reporting.com.tagetik.spreadsheet.gridwrappers.IGridReaderVO,Reporting"/>
              <m key="dictionaryAddresses" refId="104" keid="SYS_STR" veid="Reporting.com.tagetik.spreadsheet.gridwrappers.IGridReaderVO,Reporting"/>
              <m key="hyperlinkAddresses" refId="105" keid="SYS_STR" veid="Reporting.com.tagetik.spreadsheet.gridwrappers.IGridReaderVO,Reporting"/>
              <m key="matrixGridReaders" refId="106" keid="SYS_STR" veid="Reporting.com.tagetik.spreadsheet.gridwrappers.IGridReaderVO,Reporting"/>
              <m key="queryGridReaders" refId="107" keid="SYS_STR" veid="Reporting.com.tagetik.spreadsheet.gridwrappers.IGridReaderVO,Reporting"/>
            </be>
          </val>
          <key>
            <s>Template02</s>
          </key>
          <val>
            <be refId="108" clsId="ReportTemplateLayoutVO">
              <i key="index">2</i>
              <s key="code">Template02</s>
              <m key="cellFieldAddresses" refId="109" keid="SYS_STR" veid="Reporting.com.tagetik.spreadsheet.gridwrappers.IGridReaderVO,Reporting"/>
              <m key="controlExpressionsAddresses" refId="110" keid="SYS_STR" veid="Reporting.com.tagetik.spreadsheet.gridwrappers.IGridReaderVO,Reporting"/>
              <m key="inlineParameterAddresses" refId="111" keid="SYS_STR" veid="Reporting.com.tagetik.spreadsheet.gridwrappers.IGridReaderVO,Reporting"/>
              <m key="dictionaryAddresses" refId="112" keid="SYS_STR" veid="Reporting.com.tagetik.spreadsheet.gridwrappers.IGridReaderVO,Reporting"/>
              <m key="hyperlinkAddresses" refId="113" keid="SYS_STR" veid="Reporting.com.tagetik.spreadsheet.gridwrappers.IGridReaderVO,Reporting"/>
              <m key="matrixGridReaders" refId="114" keid="SYS_STR" veid="Reporting.com.tagetik.spreadsheet.gridwrappers.IGridReaderVO,Reporting"/>
              <m key="queryGridReaders" refId="115" keid="SYS_STR" veid="Reporting.com.tagetik.spreadsheet.gridwrappers.IGridReaderVO,Reporting"/>
            </be>
          </val>
        </m>
        <m key="adHocParameters" refId="116" keid="SYS_STR" veid="ProspParametro"/>
        <l key="parametersToBeRequested" refId="117" ln="0" eid="ParameterInfo"/>
      </be>
      <be key="launchResult" refId="118" clsId="MultiRepLaunchResult">
        <be key="elabResult" refId="119" clsId="ElabResult"/>
        <m key="valori" refId="120" keid="SYS_STR" veid="ProspElaborationTaskResult"/>
        <m key="exportedType" refId="121" keid="SYS_STR" veid="SYS_STR"/>
        <m key="exportedResult" refId="122" keid="SYS_STR" veid="System.Byte[]"/>
        <b key="flagValidation">N</b>
      </be>
      <be key="parameters" refId="123" clsId="LaunchParameters">
        <i key="descLanguage">0</i>
        <b key="dataEntry">N</b>
        <b key="checkEdit">S</b>
        <b key="createMatrixAreas">N</b>
      </be>
      <be key="launchInfo" refId="124" clsId="LaunchInfo">
        <d key="launchTime">1606761960332</d>
        <s key="handlerId">85b6e5fd-c1ca-470d-a0cb-6870a54645d0</s>
      </be>
    </be>
  </data>
</easyPacket>
</file>

<file path=customXml/item6.xml><?xml version="1.0" encoding="utf-8"?>
<easyPacket version="1.0">
  <header version="14.0.0.6.tgk.20201112144404"/>
  <data>
    <l refId="0" ln="0" eid="XLHiddenElement"/>
  </data>
</easyPacket>
</file>

<file path=customXml/itemProps1.xml><?xml version="1.0" encoding="utf-8"?>
<ds:datastoreItem xmlns:ds="http://schemas.openxmlformats.org/officeDocument/2006/customXml" ds:itemID="{D9CC93A3-7819-49AD-A812-3668927301F1}">
  <ds:schemaRefs/>
</ds:datastoreItem>
</file>

<file path=customXml/itemProps2.xml><?xml version="1.0" encoding="utf-8"?>
<ds:datastoreItem xmlns:ds="http://schemas.openxmlformats.org/officeDocument/2006/customXml" ds:itemID="{93CE8859-CB66-4056-BA2B-E9E3100476E7}">
  <ds:schemaRefs/>
</ds:datastoreItem>
</file>

<file path=customXml/itemProps3.xml><?xml version="1.0" encoding="utf-8"?>
<ds:datastoreItem xmlns:ds="http://schemas.openxmlformats.org/officeDocument/2006/customXml" ds:itemID="{546FDB1A-E613-423B-ABA9-B6ED1630EBBE}">
  <ds:schemaRefs/>
</ds:datastoreItem>
</file>

<file path=customXml/itemProps4.xml><?xml version="1.0" encoding="utf-8"?>
<ds:datastoreItem xmlns:ds="http://schemas.openxmlformats.org/officeDocument/2006/customXml" ds:itemID="{14DC4BA8-B4FA-4A74-AAFD-E3F366228CC4}">
  <ds:schemaRefs/>
</ds:datastoreItem>
</file>

<file path=customXml/itemProps5.xml><?xml version="1.0" encoding="utf-8"?>
<ds:datastoreItem xmlns:ds="http://schemas.openxmlformats.org/officeDocument/2006/customXml" ds:itemID="{D0F6D386-E8DA-4D2F-AF8F-5178D2F3358F}">
  <ds:schemaRefs/>
</ds:datastoreItem>
</file>

<file path=customXml/itemProps6.xml><?xml version="1.0" encoding="utf-8"?>
<ds:datastoreItem xmlns:ds="http://schemas.openxmlformats.org/officeDocument/2006/customXml" ds:itemID="{D550A342-0010-4BFC-BD9C-0DC4DFDE97E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Index</vt:lpstr>
      <vt:lpstr>Group Key Figures</vt:lpstr>
      <vt:lpstr>Earnings Overview</vt:lpstr>
      <vt:lpstr>Group P&amp;L</vt:lpstr>
      <vt:lpstr>Primary Insurance P&amp;L</vt:lpstr>
      <vt:lpstr>Industrial Lines P&amp;L</vt:lpstr>
      <vt:lpstr>Retail Germany P&amp;L</vt:lpstr>
      <vt:lpstr>Retail Germany PC P&amp;L</vt:lpstr>
      <vt:lpstr>Retail Germany Life P&amp;L</vt:lpstr>
      <vt:lpstr>Retail International P&amp;L</vt:lpstr>
      <vt:lpstr>Retail Int. P&amp;C &amp; Life split</vt:lpstr>
      <vt:lpstr>Retail International CEE P&amp;L</vt:lpstr>
      <vt:lpstr>Retail International LatAm P&amp;L</vt:lpstr>
      <vt:lpstr>Reinsurance P&amp;L</vt:lpstr>
      <vt:lpstr>PC Reinsurance P&amp;L</vt:lpstr>
      <vt:lpstr>LH Reinsurance P&amp;L</vt:lpstr>
      <vt:lpstr>Corporate Operations P&amp;L</vt:lpstr>
      <vt:lpstr>Consolidation P&amp;L</vt:lpstr>
      <vt:lpstr>Combined Ratios</vt:lpstr>
      <vt:lpstr>Investments</vt:lpstr>
      <vt:lpstr>Balance Sheet</vt:lpstr>
      <vt:lpstr>Equity</vt:lpstr>
      <vt:lpstr>Solvency</vt:lpstr>
      <vt:lpstr>Exchange rates</vt:lpstr>
      <vt:lpstr>Group</vt:lpstr>
    </vt:vector>
  </TitlesOfParts>
  <Company>HDI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Wolters, Julian</dc:creator>
  <cp:lastModifiedBy>Fricke, Carsten</cp:lastModifiedBy>
  <cp:lastPrinted>2021-11-08T09:51:41Z</cp:lastPrinted>
  <dcterms:created xsi:type="dcterms:W3CDTF">2008-10-27T13:38:20Z</dcterms:created>
  <dcterms:modified xsi:type="dcterms:W3CDTF">2021-11-08T09:55:41Z</dcterms:modified>
</cp:coreProperties>
</file>