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061863\Desktop\"/>
    </mc:Choice>
  </mc:AlternateContent>
  <xr:revisionPtr revIDLastSave="0" documentId="8_{E9AD56A6-6D20-4565-A505-44F497935D9C}" xr6:coauthVersionLast="47" xr6:coauthVersionMax="47" xr10:uidLastSave="{00000000-0000-0000-0000-000000000000}"/>
  <bookViews>
    <workbookView xWindow="-110" yWindow="-110" windowWidth="19420" windowHeight="10420" firstSheet="18" activeTab="23" xr2:uid="{8023C609-412C-4DDD-9F5F-4CC331E2C461}"/>
  </bookViews>
  <sheets>
    <sheet name="Cover Page" sheetId="3" r:id="rId1"/>
    <sheet name="Key figures" sheetId="4" r:id="rId2"/>
    <sheet name="Group p&amp;l" sheetId="6" r:id="rId3"/>
    <sheet name="Primary Insurance" sheetId="7" r:id="rId4"/>
    <sheet name="Industrial Lines" sheetId="8" r:id="rId5"/>
    <sheet name="Retail Germany P&amp;C" sheetId="9" r:id="rId6"/>
    <sheet name="Retail Germany Life" sheetId="10" r:id="rId7"/>
    <sheet name="Retail Germany (total)" sheetId="11" r:id="rId8"/>
    <sheet name="Retail International (total)" sheetId="12" r:id="rId9"/>
    <sheet name="Retail International PC vs Life" sheetId="13" r:id="rId10"/>
    <sheet name="Retail International Europe" sheetId="14" r:id="rId11"/>
    <sheet name="Retail International LatAm" sheetId="15" r:id="rId12"/>
    <sheet name="P&amp;C Reinsurance" sheetId="16" r:id="rId13"/>
    <sheet name="L&amp;H Reinsurance" sheetId="17" r:id="rId14"/>
    <sheet name="Reinsurance (total)" sheetId="18" r:id="rId15"/>
    <sheet name="Corporate Operations" sheetId="19" r:id="rId16"/>
    <sheet name="Consolidation" sheetId="20" r:id="rId17"/>
    <sheet name="Combined ratios" sheetId="5" r:id="rId18"/>
    <sheet name="Net investment income" sheetId="21" r:id="rId19"/>
    <sheet name="Investments" sheetId="22" r:id="rId20"/>
    <sheet name="Balance sheets" sheetId="23" r:id="rId21"/>
    <sheet name="Equity" sheetId="25" r:id="rId22"/>
    <sheet name="Solvency" sheetId="26" r:id="rId23"/>
    <sheet name="Exchange rates" sheetId="27" r:id="rId24"/>
    <sheet name="Sheet1" sheetId="28" r:id="rId2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0" i="18" l="1"/>
  <c r="R80" i="18" s="1"/>
  <c r="P80" i="18"/>
  <c r="M80" i="18"/>
  <c r="L80" i="18"/>
  <c r="K80" i="18"/>
  <c r="I80" i="18"/>
  <c r="G80" i="18"/>
  <c r="F80" i="18"/>
  <c r="E80" i="18"/>
  <c r="D80" i="18"/>
  <c r="R79" i="18"/>
  <c r="N79" i="18"/>
  <c r="Q80" i="12"/>
  <c r="P80" i="12"/>
  <c r="M80" i="12"/>
  <c r="N80" i="12" s="1"/>
  <c r="L80" i="12"/>
  <c r="K80" i="12"/>
  <c r="I80" i="12"/>
  <c r="G80" i="12"/>
  <c r="F80" i="12"/>
  <c r="E80" i="12"/>
  <c r="D80" i="12"/>
  <c r="Q80" i="11"/>
  <c r="R80" i="11" s="1"/>
  <c r="P80" i="11"/>
  <c r="M80" i="11"/>
  <c r="L80" i="11"/>
  <c r="K80" i="11"/>
  <c r="I80" i="11"/>
  <c r="G80" i="11"/>
  <c r="F80" i="11"/>
  <c r="E80" i="11"/>
  <c r="D80" i="11"/>
  <c r="Q81" i="8"/>
  <c r="R81" i="8" s="1"/>
  <c r="P81" i="8"/>
  <c r="M81" i="8"/>
  <c r="N81" i="8" s="1"/>
  <c r="L81" i="8"/>
  <c r="K81" i="8"/>
  <c r="I81" i="8"/>
  <c r="G81" i="8"/>
  <c r="F81" i="8"/>
  <c r="E81" i="8"/>
  <c r="D81" i="8"/>
  <c r="R80" i="8"/>
  <c r="N80" i="8"/>
  <c r="R80" i="6"/>
  <c r="M80" i="6"/>
  <c r="N80" i="6" s="1"/>
  <c r="L80" i="6"/>
  <c r="K80" i="6"/>
  <c r="I80" i="6"/>
  <c r="G80" i="6"/>
  <c r="F80" i="6"/>
  <c r="E80" i="6"/>
  <c r="D80" i="6"/>
  <c r="N80" i="11" l="1"/>
  <c r="N80" i="18"/>
  <c r="R80" i="12"/>
</calcChain>
</file>

<file path=xl/sharedStrings.xml><?xml version="1.0" encoding="utf-8"?>
<sst xmlns="http://schemas.openxmlformats.org/spreadsheetml/2006/main" count="2099" uniqueCount="360">
  <si>
    <t>Talanx Group</t>
  </si>
  <si>
    <t>Financial Data Supplement as of 30 September 2023</t>
  </si>
  <si>
    <r>
      <rPr>
        <b/>
        <sz val="8"/>
        <rFont val="Arial"/>
        <family val="2"/>
      </rPr>
      <t>Notes:</t>
    </r>
    <r>
      <rPr>
        <sz val="8"/>
        <rFont val="Arial"/>
        <family val="2"/>
      </rPr>
      <t xml:space="preserve">
The quarterly figures regarding the net assets, financial position and results of operations have been prepared in conformity with International Financial Reporting Standards. The presented financial information does not represent financial statements within the meaning of International Accounting Standard (IAS) 1.</t>
    </r>
  </si>
  <si>
    <t>The financial results are based on the new IFRS 17 (Insurance Contracts) and IFRS 9 (Financial Instruments) accounting standards, which have been adopted as of 1 January 2023. Comparative periods have been adjusted to reflect the application of these new accounting standards.</t>
  </si>
  <si>
    <t>Group key figures</t>
  </si>
  <si>
    <t>in EURm</t>
  </si>
  <si>
    <t>Q1 2022</t>
  </si>
  <si>
    <t>Q2 2022</t>
  </si>
  <si>
    <t>Q3 2022</t>
  </si>
  <si>
    <t>Q4 2022</t>
  </si>
  <si>
    <t>FY 2022</t>
  </si>
  <si>
    <t>Q1 2023</t>
  </si>
  <si>
    <t>Q2 2023</t>
  </si>
  <si>
    <t>Q3 2023</t>
  </si>
  <si>
    <t>Q3 2023
vs. Q3 2022</t>
  </si>
  <si>
    <t>9M 2022</t>
  </si>
  <si>
    <t>9M 2023</t>
  </si>
  <si>
    <t>9M 2023
 vs. 9M 2022</t>
  </si>
  <si>
    <t>Insurance revenue</t>
  </si>
  <si>
    <t xml:space="preserve">     Primary Insurance</t>
  </si>
  <si>
    <t xml:space="preserve">          Property / casualty</t>
  </si>
  <si>
    <t xml:space="preserve">          Life</t>
  </si>
  <si>
    <t xml:space="preserve">     Reinsurance</t>
  </si>
  <si>
    <t xml:space="preserve">          Life / health</t>
  </si>
  <si>
    <t>Insurance revenue by region (in%)</t>
  </si>
  <si>
    <t xml:space="preserve">      Germany</t>
  </si>
  <si>
    <t>pts.</t>
  </si>
  <si>
    <t xml:space="preserve">      United Kingdom</t>
  </si>
  <si>
    <t xml:space="preserve">      Central and Eastern Europe (CEE), including Türkiye</t>
  </si>
  <si>
    <t xml:space="preserve">      Rest of Europe</t>
  </si>
  <si>
    <t xml:space="preserve">      United States of America</t>
  </si>
  <si>
    <t xml:space="preserve">      Rest of North America</t>
  </si>
  <si>
    <t xml:space="preserve">      Latin America</t>
  </si>
  <si>
    <t xml:space="preserve">      Asia and Australia</t>
  </si>
  <si>
    <t xml:space="preserve">      Africa</t>
  </si>
  <si>
    <t>Insurance service result (net)</t>
  </si>
  <si>
    <t>Net investment result for own risk</t>
  </si>
  <si>
    <t>Operating profit / loss (EBIT)</t>
  </si>
  <si>
    <t>Net income attributable to shareholders of Talanx AG</t>
  </si>
  <si>
    <t xml:space="preserve">      Primary Insurance</t>
  </si>
  <si>
    <t xml:space="preserve">      Reinsurance</t>
  </si>
  <si>
    <t>Return on equity</t>
  </si>
  <si>
    <t>Basic earnings per share</t>
  </si>
  <si>
    <t>Diluted earnings per share</t>
  </si>
  <si>
    <t>Combined ratio (property / casualty)</t>
  </si>
  <si>
    <t>Net return on investments for own risk</t>
  </si>
  <si>
    <t>01.01.2022</t>
  </si>
  <si>
    <t>30.09.2023 vs. 31.12.2022</t>
  </si>
  <si>
    <t>Total assets</t>
  </si>
  <si>
    <t>Investments for own risk</t>
  </si>
  <si>
    <t>Equity attributable to shareholders of Talanx AG</t>
  </si>
  <si>
    <t>Contractual service margin</t>
  </si>
  <si>
    <t>Subordinated liabilities (hybrid capital)</t>
  </si>
  <si>
    <r>
      <t>Carrying amount per shar</t>
    </r>
    <r>
      <rPr>
        <sz val="10"/>
        <rFont val="Arial"/>
        <family val="2"/>
      </rPr>
      <t>e (in EUR)</t>
    </r>
  </si>
  <si>
    <t xml:space="preserve">     excluding goodwill</t>
  </si>
  <si>
    <r>
      <t>Share price</t>
    </r>
    <r>
      <rPr>
        <sz val="10"/>
        <rFont val="Arial"/>
        <family val="2"/>
      </rPr>
      <t xml:space="preserve"> (in EUR)</t>
    </r>
  </si>
  <si>
    <t>Number of shares outstanding</t>
  </si>
  <si>
    <t>Solvency 2 ratio (excluding transitional)</t>
  </si>
  <si>
    <t>Employees (full-time equivalents)</t>
  </si>
  <si>
    <t>Combined ratios by division</t>
  </si>
  <si>
    <t>Talanx Group - Property/Casualty</t>
  </si>
  <si>
    <t xml:space="preserve">   of which loss ratio</t>
  </si>
  <si>
    <t xml:space="preserve">   of which expense ratio</t>
  </si>
  <si>
    <t>Primary Insurance</t>
  </si>
  <si>
    <t>Industrial Lines</t>
  </si>
  <si>
    <t>Retail Germany – Property/Casualty</t>
  </si>
  <si>
    <t>Retail International – Property/Casualty</t>
  </si>
  <si>
    <t>Property/Casualty Reinsurance</t>
  </si>
  <si>
    <t>Combined ratios by Retail International key market</t>
  </si>
  <si>
    <t>Poland: Warta</t>
  </si>
  <si>
    <t>Türkiye</t>
  </si>
  <si>
    <r>
      <t>Italy</t>
    </r>
    <r>
      <rPr>
        <b/>
        <vertAlign val="superscript"/>
        <sz val="10"/>
        <rFont val="Arial"/>
        <family val="2"/>
      </rPr>
      <t>1</t>
    </r>
  </si>
  <si>
    <r>
      <t>Brazil</t>
    </r>
    <r>
      <rPr>
        <b/>
        <vertAlign val="superscript"/>
        <sz val="10"/>
        <rFont val="Arial"/>
        <family val="2"/>
      </rPr>
      <t>2</t>
    </r>
  </si>
  <si>
    <t>Chile</t>
  </si>
  <si>
    <t>Mexico</t>
  </si>
  <si>
    <r>
      <rPr>
        <vertAlign val="superscript"/>
        <sz val="10"/>
        <color theme="1"/>
        <rFont val="Arial"/>
        <family val="2"/>
      </rPr>
      <t>1</t>
    </r>
    <r>
      <rPr>
        <sz val="10"/>
        <color theme="1"/>
        <rFont val="Arial"/>
        <family val="2"/>
      </rPr>
      <t xml:space="preserve"> From Q1 2022, Italy includes Amissima acquisition </t>
    </r>
  </si>
  <si>
    <t>Consolidated statement of income</t>
  </si>
  <si>
    <t>1.</t>
  </si>
  <si>
    <t>Claims incurred</t>
  </si>
  <si>
    <t>Administrative expenses</t>
  </si>
  <si>
    <t>Other technical expenses</t>
  </si>
  <si>
    <t>Commissions other than insurance acquisition cash flows</t>
  </si>
  <si>
    <t>Amortisation of insurance acquisition cash flows</t>
  </si>
  <si>
    <t>Loss component</t>
  </si>
  <si>
    <t>2.</t>
  </si>
  <si>
    <t>Insurance service expenses</t>
  </si>
  <si>
    <t>Reinsurance expenses (ceded)</t>
  </si>
  <si>
    <t>Income from reinsurance contracts held (ceded)</t>
  </si>
  <si>
    <t>3.</t>
  </si>
  <si>
    <t>Net income / net expenses from reinsurance contracts held</t>
  </si>
  <si>
    <t xml:space="preserve">Ordinary investment income </t>
  </si>
  <si>
    <t>Appreciation</t>
  </si>
  <si>
    <t>n.m.</t>
  </si>
  <si>
    <t>Realised gains on investments (RGI)</t>
  </si>
  <si>
    <t>Investment gains from fair value changes</t>
  </si>
  <si>
    <t>4a.</t>
  </si>
  <si>
    <t>Investment income for own risk (gross)</t>
  </si>
  <si>
    <t>Realised losses from investments (RLI)</t>
  </si>
  <si>
    <t>Investment losses from fair value changes</t>
  </si>
  <si>
    <t>Expenses from investment contracts</t>
  </si>
  <si>
    <t>Depreciation and losses of impairments of investments</t>
  </si>
  <si>
    <t>Change on ECL (Expected Credit Loss)</t>
  </si>
  <si>
    <t>Other investment expenses</t>
  </si>
  <si>
    <t>4b.</t>
  </si>
  <si>
    <t>Investment expenses for own risk</t>
  </si>
  <si>
    <t xml:space="preserve">      Net investment income for own risk</t>
  </si>
  <si>
    <t>Net investment income for own risk</t>
  </si>
  <si>
    <t>Net investment income for the account and risk of life insurance policyholders</t>
  </si>
  <si>
    <t>Net investment income</t>
  </si>
  <si>
    <t>5a.</t>
  </si>
  <si>
    <t>Finance income / finance expenses from insurance contracts issued (incl. currency effects)</t>
  </si>
  <si>
    <t>5b.</t>
  </si>
  <si>
    <t>Finance income / finance expenses from reinsurance contracts held (incl. currency effects)</t>
  </si>
  <si>
    <t>Net insurance finance result</t>
  </si>
  <si>
    <t>Correction of currency result from net insurance financial result</t>
  </si>
  <si>
    <t>Net insurance finance result before currency effects</t>
  </si>
  <si>
    <t>Net insurance financial and investment result before currency effects</t>
  </si>
  <si>
    <t>6a.</t>
  </si>
  <si>
    <t>Currency result on investments</t>
  </si>
  <si>
    <t>6b.</t>
  </si>
  <si>
    <t>Currency effect related to insurance finance result (net)</t>
  </si>
  <si>
    <t>6c.</t>
  </si>
  <si>
    <t>Other currency result</t>
  </si>
  <si>
    <t>Net currency result</t>
  </si>
  <si>
    <t>7a.</t>
  </si>
  <si>
    <t>Other income</t>
  </si>
  <si>
    <t>7b.</t>
  </si>
  <si>
    <t>Other expenses</t>
  </si>
  <si>
    <t>Other income / expenses</t>
  </si>
  <si>
    <t>Profit before goodwill impairments</t>
  </si>
  <si>
    <t>8.</t>
  </si>
  <si>
    <t>Goodwill impairments</t>
  </si>
  <si>
    <t>-</t>
  </si>
  <si>
    <t>9.</t>
  </si>
  <si>
    <t>Financing costs</t>
  </si>
  <si>
    <t>10.</t>
  </si>
  <si>
    <t>Taxes on income</t>
  </si>
  <si>
    <t>Net income</t>
  </si>
  <si>
    <t xml:space="preserve">   of which attributable to non-controlling interests</t>
  </si>
  <si>
    <t xml:space="preserve">   of which attributable to shareholders of Talanx AG</t>
  </si>
  <si>
    <t>Expense ratio (property / casualty)</t>
  </si>
  <si>
    <t>Loss ratio (property / casualty)</t>
  </si>
  <si>
    <t>Ordinary investment result</t>
  </si>
  <si>
    <t>Extraordinary investment result</t>
  </si>
  <si>
    <t>Tax ratio</t>
  </si>
  <si>
    <r>
      <t xml:space="preserve">   Net income impact from fair value through p&amp;l (FVPL) assets</t>
    </r>
    <r>
      <rPr>
        <vertAlign val="superscript"/>
        <sz val="10"/>
        <rFont val="Arial"/>
        <family val="2"/>
      </rPr>
      <t>1</t>
    </r>
  </si>
  <si>
    <t xml:space="preserve">   Return on equity adjusted for net income impact from fair value through p&amp;l (FVPL) assets</t>
  </si>
  <si>
    <r>
      <rPr>
        <vertAlign val="superscript"/>
        <sz val="10"/>
        <color theme="1"/>
        <rFont val="Arial"/>
        <family val="2"/>
      </rPr>
      <t>1</t>
    </r>
    <r>
      <rPr>
        <sz val="10"/>
        <color theme="1"/>
        <rFont val="Arial"/>
        <family val="2"/>
      </rPr>
      <t xml:space="preserve">  Estimate based on flat tax rates and minorities</t>
    </r>
  </si>
  <si>
    <t>Primary Insurance: Sum of Industrial Lines, Retail Germany, and Retail International</t>
  </si>
  <si>
    <t>Adjusted combined ratio (based on insurance revenue after reinsurance)</t>
  </si>
  <si>
    <t>Retail Germany – Life</t>
  </si>
  <si>
    <t>Contractual service margin per period end</t>
  </si>
  <si>
    <t>Loss component per period end</t>
  </si>
  <si>
    <r>
      <t>New business value</t>
    </r>
    <r>
      <rPr>
        <vertAlign val="superscript"/>
        <sz val="10"/>
        <rFont val="Arial"/>
        <family val="2"/>
      </rPr>
      <t xml:space="preserve">1 </t>
    </r>
  </si>
  <si>
    <r>
      <rPr>
        <vertAlign val="superscript"/>
        <sz val="10"/>
        <color theme="1"/>
        <rFont val="Arial"/>
        <family val="2"/>
      </rPr>
      <t>1</t>
    </r>
    <r>
      <rPr>
        <sz val="10"/>
        <color theme="1"/>
        <rFont val="Arial"/>
        <family val="2"/>
      </rPr>
      <t xml:space="preserve">  Contractual service margin from new business minus loss component from new business, before reinsurance</t>
    </r>
  </si>
  <si>
    <t>Retail Germany</t>
  </si>
  <si>
    <t>Retail International</t>
  </si>
  <si>
    <t>Insurance revenue, insurance service result (net) and net investment income for own risk: Property / Casualty versus Life</t>
  </si>
  <si>
    <t xml:space="preserve">    Property / Casualty</t>
  </si>
  <si>
    <t xml:space="preserve">    Life</t>
  </si>
  <si>
    <t xml:space="preserve">    Other</t>
  </si>
  <si>
    <t>Retail International – Central and Eastern Europe</t>
  </si>
  <si>
    <t>Retail International – Latin America</t>
  </si>
  <si>
    <t>Reinsurance</t>
  </si>
  <si>
    <t>n/a</t>
  </si>
  <si>
    <t>Corporate Operations</t>
  </si>
  <si>
    <t>Consolidation</t>
  </si>
  <si>
    <t xml:space="preserve">   of which current income from real estate</t>
  </si>
  <si>
    <t xml:space="preserve">   Realised net gains/losses on disposal of investments</t>
  </si>
  <si>
    <t>Net amount of fair value changes</t>
  </si>
  <si>
    <t>Losses on / reversals of impairments of investments</t>
  </si>
  <si>
    <t xml:space="preserve">   Change in expected credit loss</t>
  </si>
  <si>
    <t xml:space="preserve">   of which Industrial Lines</t>
  </si>
  <si>
    <t xml:space="preserve">   of which Retail Germany – Life</t>
  </si>
  <si>
    <t xml:space="preserve">   of which Retail International</t>
  </si>
  <si>
    <t xml:space="preserve">   of which Life/Health Reinsurance</t>
  </si>
  <si>
    <t xml:space="preserve">   of which Corporate Operations</t>
  </si>
  <si>
    <t xml:space="preserve">   of which Consolidation</t>
  </si>
  <si>
    <t>Investments</t>
  </si>
  <si>
    <t>Breakdown of investments for own risk</t>
  </si>
  <si>
    <t>31.12.2019</t>
  </si>
  <si>
    <t>31.12.2020</t>
  </si>
  <si>
    <t>31.03.2022</t>
  </si>
  <si>
    <t>30.06.2022</t>
  </si>
  <si>
    <t>30.09.2022</t>
  </si>
  <si>
    <t>31.12.2022</t>
  </si>
  <si>
    <t>31.03.2023</t>
  </si>
  <si>
    <t>30.06.2023</t>
  </si>
  <si>
    <t>30.09.2023</t>
  </si>
  <si>
    <t>30.09.2023
 vs. 31.12.2022</t>
  </si>
  <si>
    <t>a. Investment property and finance lease</t>
  </si>
  <si>
    <t>b. Investments in affiliated companies, associated entities, joint ventures and (strategic) participating interests</t>
  </si>
  <si>
    <t>i.  Amortised cost</t>
  </si>
  <si>
    <t>ii. At fair value through OCI</t>
  </si>
  <si>
    <t>ii.a At fair value through OCI - Debt instruments</t>
  </si>
  <si>
    <t>ii.b At fair value through OCI - Equities (no recycling)</t>
  </si>
  <si>
    <t>iii. At fair value through profit or loss</t>
  </si>
  <si>
    <t>iii.a Debt Instruments classified at fair value through profit or loss</t>
  </si>
  <si>
    <t>iii.b Equity Instruments classified at fair value through profit or loss</t>
  </si>
  <si>
    <t>iii.c Derivatives</t>
  </si>
  <si>
    <t>iii.d Funds at fair value through P&amp;L (middle and long-term) - Debt instruments</t>
  </si>
  <si>
    <t>iii.e Investments related to investment contracts</t>
  </si>
  <si>
    <t>iii.f  Short-term investments (STI)</t>
  </si>
  <si>
    <t>Other investments</t>
  </si>
  <si>
    <t>Average investments for own risk</t>
  </si>
  <si>
    <r>
      <t xml:space="preserve">Breakdown of debt instruments </t>
    </r>
    <r>
      <rPr>
        <b/>
        <vertAlign val="superscript"/>
        <sz val="12"/>
        <color theme="0"/>
        <rFont val="Arial"/>
        <family val="2"/>
      </rPr>
      <t>1</t>
    </r>
  </si>
  <si>
    <t>By rating</t>
  </si>
  <si>
    <t xml:space="preserve">   AAA</t>
  </si>
  <si>
    <t xml:space="preserve">   AA</t>
  </si>
  <si>
    <t xml:space="preserve">   A</t>
  </si>
  <si>
    <t xml:space="preserve">   BBB</t>
  </si>
  <si>
    <t xml:space="preserve">   BB and below</t>
  </si>
  <si>
    <t xml:space="preserve">   Non-rated</t>
  </si>
  <si>
    <t xml:space="preserve">   Total</t>
  </si>
  <si>
    <t>By currency</t>
  </si>
  <si>
    <t xml:space="preserve">   EUR</t>
  </si>
  <si>
    <t xml:space="preserve">   USD</t>
  </si>
  <si>
    <t xml:space="preserve">   GBP</t>
  </si>
  <si>
    <t xml:space="preserve">   PLN</t>
  </si>
  <si>
    <t xml:space="preserve">   Other currencies</t>
  </si>
  <si>
    <t>By duration</t>
  </si>
  <si>
    <t xml:space="preserve">   Up to 1 year</t>
  </si>
  <si>
    <t xml:space="preserve">   1 to 5 years</t>
  </si>
  <si>
    <t xml:space="preserve">   5 to 10 years</t>
  </si>
  <si>
    <t xml:space="preserve">   More than 10 years</t>
  </si>
  <si>
    <t xml:space="preserve">   Without duration</t>
  </si>
  <si>
    <t>Consolidated balance sheets</t>
  </si>
  <si>
    <t>Assets</t>
  </si>
  <si>
    <t>30.09.2023
vs. 31.12.2022</t>
  </si>
  <si>
    <t>A. Intangible assets</t>
  </si>
  <si>
    <t>a. Goodwill</t>
  </si>
  <si>
    <t>b. Other intangible assets</t>
  </si>
  <si>
    <t>B. Insurance contract assets</t>
  </si>
  <si>
    <t>LRC asset - gross</t>
  </si>
  <si>
    <t>LIC asset - gross</t>
  </si>
  <si>
    <t>Insurance acquisition cash flow asset</t>
  </si>
  <si>
    <t>C. Reinsurance contract assets</t>
  </si>
  <si>
    <t>LRC asset - ceded</t>
  </si>
  <si>
    <t>LIC asset - ceded</t>
  </si>
  <si>
    <t>D. Investments</t>
  </si>
  <si>
    <t>c. other financial instruments</t>
  </si>
  <si>
    <t xml:space="preserve">    i. amortised costs</t>
  </si>
  <si>
    <t xml:space="preserve">    ii. at fair value through OCI</t>
  </si>
  <si>
    <t xml:space="preserve">    iii. at fair value through profit or loss</t>
  </si>
  <si>
    <t>d. Other invested assets</t>
  </si>
  <si>
    <t>E. Investments for the benefit of life insurance policyholders</t>
  </si>
  <si>
    <t>Total investments</t>
  </si>
  <si>
    <t>F. Cash at banks, cheques and cash-in-hand</t>
  </si>
  <si>
    <t>G. Deferred tax assets</t>
  </si>
  <si>
    <t>H. Other assets</t>
  </si>
  <si>
    <t>Called contributions</t>
  </si>
  <si>
    <t>I. Non-current assets and assets of disposal groups classified as held for sale</t>
  </si>
  <si>
    <t>Equity and liabilities</t>
  </si>
  <si>
    <t>B. Subordinated liabilities</t>
  </si>
  <si>
    <t>C. Insurance contract liabilities</t>
  </si>
  <si>
    <t>Liabilities of remaining coverage (LRC) - gross</t>
  </si>
  <si>
    <t>Liabilities of incurred claims (LIC) - gross</t>
  </si>
  <si>
    <t>D. Reinsurance contract liabilities</t>
  </si>
  <si>
    <t>Liabilities of remaining coverage (LRC) - ceded</t>
  </si>
  <si>
    <t>Liabilities of incurred claims (LIC) - ceded</t>
  </si>
  <si>
    <t>E. Other provisions</t>
  </si>
  <si>
    <t>a. Provisions for pensions and other post-employment benefits</t>
  </si>
  <si>
    <t>b. Provisions for taxes</t>
  </si>
  <si>
    <t>c. Miscellaneous other provisions</t>
  </si>
  <si>
    <t>F. Liabilities</t>
  </si>
  <si>
    <t>a. Notes payable and loans</t>
  </si>
  <si>
    <t>b. Other liabilities</t>
  </si>
  <si>
    <t>G. Deferred tax liabilities</t>
  </si>
  <si>
    <t>H. Liabilities included in disposal groups classified as held for sale</t>
  </si>
  <si>
    <t>Total liabilities and provisions</t>
  </si>
  <si>
    <t>A. Equity</t>
  </si>
  <si>
    <t>a. Subscribed capital</t>
  </si>
  <si>
    <t>b. Reserves</t>
  </si>
  <si>
    <t>Equity excluding non-controlling interests</t>
  </si>
  <si>
    <t>c. Non-controlling interests in equity</t>
  </si>
  <si>
    <t>Total equity</t>
  </si>
  <si>
    <t>Total equity and liabilities</t>
  </si>
  <si>
    <t>31.12.2022 vs. 31.12.2021</t>
  </si>
  <si>
    <t>Components of Group Equity</t>
  </si>
  <si>
    <t>abs</t>
  </si>
  <si>
    <t>in %</t>
  </si>
  <si>
    <t>Subscribed capital</t>
  </si>
  <si>
    <t>Capital reserves</t>
  </si>
  <si>
    <t>Retained earnings</t>
  </si>
  <si>
    <t>Accumulated other comprehensive income and other reserves</t>
  </si>
  <si>
    <t>Group equity</t>
  </si>
  <si>
    <t>Non-controlling interests in equity</t>
  </si>
  <si>
    <t xml:space="preserve">Total equity </t>
  </si>
  <si>
    <t xml:space="preserve">Equity by division incl. non-controlling interests </t>
  </si>
  <si>
    <t>Non-controlling interests</t>
  </si>
  <si>
    <t>31.12.2018</t>
  </si>
  <si>
    <t>31.12.2021</t>
  </si>
  <si>
    <t>Solvency capital requirement (excluding transitional)</t>
  </si>
  <si>
    <t>Market risk ratio</t>
  </si>
  <si>
    <t>As-if-merged Solvency 2 CAR for the four German life entities (excl. transitional)</t>
  </si>
  <si>
    <t>Exchange rates for our key foreign currencies</t>
  </si>
  <si>
    <t>Balance sheet</t>
  </si>
  <si>
    <t>Statement of income (average)</t>
  </si>
  <si>
    <t>EUR 1 corresponds to</t>
  </si>
  <si>
    <t>Q1 2023
 vs. Q1 2022</t>
  </si>
  <si>
    <t>6M 2022</t>
  </si>
  <si>
    <t>6M 2023</t>
  </si>
  <si>
    <t>6M 2023
 vs. 6M 2022</t>
  </si>
  <si>
    <t xml:space="preserve">AUD </t>
  </si>
  <si>
    <t>Australia</t>
  </si>
  <si>
    <t xml:space="preserve">BRL </t>
  </si>
  <si>
    <t>Brazil</t>
  </si>
  <si>
    <t xml:space="preserve">CAD </t>
  </si>
  <si>
    <t>Canada</t>
  </si>
  <si>
    <t>CLP</t>
  </si>
  <si>
    <t xml:space="preserve">CNY </t>
  </si>
  <si>
    <t>China</t>
  </si>
  <si>
    <t xml:space="preserve">GBP </t>
  </si>
  <si>
    <t>United Kingdom</t>
  </si>
  <si>
    <t xml:space="preserve">JPY </t>
  </si>
  <si>
    <t>Japan</t>
  </si>
  <si>
    <t xml:space="preserve">MXN </t>
  </si>
  <si>
    <t xml:space="preserve">PLN </t>
  </si>
  <si>
    <t>Poland</t>
  </si>
  <si>
    <t xml:space="preserve">USD </t>
  </si>
  <si>
    <t>USA</t>
  </si>
  <si>
    <t>The comparative quarterly and full-year figures for 2022 are still subject to a final review by the auditor.</t>
  </si>
  <si>
    <t>Property / Casualty Reinsurance</t>
  </si>
  <si>
    <t>Life / Health Reinsurance</t>
  </si>
  <si>
    <r>
      <rPr>
        <vertAlign val="superscript"/>
        <sz val="10"/>
        <color theme="1"/>
        <rFont val="Arial"/>
        <family val="2"/>
      </rPr>
      <t>1</t>
    </r>
    <r>
      <rPr>
        <sz val="10"/>
        <color theme="1"/>
        <rFont val="Arial"/>
        <family val="2"/>
      </rPr>
      <t xml:space="preserve"> Debt instruments excluding short-term investments</t>
    </r>
  </si>
  <si>
    <r>
      <t xml:space="preserve">   of which current income from interest </t>
    </r>
    <r>
      <rPr>
        <vertAlign val="superscript"/>
        <sz val="10"/>
        <color theme="1"/>
        <rFont val="Arial"/>
        <family val="2"/>
      </rPr>
      <t>1</t>
    </r>
  </si>
  <si>
    <r>
      <rPr>
        <vertAlign val="superscript"/>
        <sz val="10"/>
        <color theme="1"/>
        <rFont val="Arial"/>
        <family val="2"/>
      </rPr>
      <t xml:space="preserve">1 </t>
    </r>
    <r>
      <rPr>
        <sz val="10"/>
        <color theme="1"/>
        <rFont val="Arial"/>
        <family val="2"/>
      </rPr>
      <t>Includes current income from investment funds</t>
    </r>
  </si>
  <si>
    <r>
      <rPr>
        <vertAlign val="superscript"/>
        <sz val="10"/>
        <color theme="1"/>
        <rFont val="Arial"/>
        <family val="2"/>
      </rPr>
      <t xml:space="preserve">2 </t>
    </r>
    <r>
      <rPr>
        <sz val="10"/>
        <color theme="1"/>
        <rFont val="Arial"/>
        <family val="2"/>
      </rPr>
      <t>Net investment income for own risk minus extraordinary investment result divided by investments for own risk</t>
    </r>
  </si>
  <si>
    <r>
      <t xml:space="preserve">Current return on investment </t>
    </r>
    <r>
      <rPr>
        <b/>
        <vertAlign val="superscript"/>
        <sz val="10"/>
        <color theme="1"/>
        <rFont val="Arial"/>
        <family val="2"/>
      </rPr>
      <t>2</t>
    </r>
  </si>
  <si>
    <t>Eligible own funds (excluding transitional)</t>
  </si>
  <si>
    <t>1 Adjusted according to IAS 8</t>
  </si>
  <si>
    <r>
      <rPr>
        <vertAlign val="superscript"/>
        <sz val="10"/>
        <color theme="1"/>
        <rFont val="Arial"/>
        <family val="2"/>
      </rPr>
      <t>1</t>
    </r>
    <r>
      <rPr>
        <sz val="10"/>
        <color theme="1"/>
        <rFont val="Arial"/>
        <family val="2"/>
      </rPr>
      <t xml:space="preserve"> Adjusted according to IAS 8</t>
    </r>
  </si>
  <si>
    <r>
      <rPr>
        <vertAlign val="superscript"/>
        <sz val="10"/>
        <color theme="1"/>
        <rFont val="Arial"/>
        <family val="2"/>
      </rPr>
      <t xml:space="preserve">2 </t>
    </r>
    <r>
      <rPr>
        <sz val="10"/>
        <color theme="1"/>
        <rFont val="Arial"/>
        <family val="2"/>
      </rPr>
      <t>Estimate based on flat tax rates and minorities</t>
    </r>
  </si>
  <si>
    <r>
      <t xml:space="preserve">     Net income impact from fair value through p&amp;l (FVPL) assets</t>
    </r>
    <r>
      <rPr>
        <vertAlign val="superscript"/>
        <sz val="10"/>
        <rFont val="Arial"/>
        <family val="2"/>
      </rPr>
      <t>2</t>
    </r>
  </si>
  <si>
    <r>
      <t>Return on equity</t>
    </r>
    <r>
      <rPr>
        <b/>
        <vertAlign val="superscript"/>
        <sz val="10"/>
        <rFont val="Arial"/>
        <family val="2"/>
      </rPr>
      <t>1</t>
    </r>
  </si>
  <si>
    <r>
      <t xml:space="preserve">     Return on equity adjusted for net income impact from fair value through p&amp;l (FVPL) assets</t>
    </r>
    <r>
      <rPr>
        <vertAlign val="superscript"/>
        <sz val="10"/>
        <rFont val="Arial"/>
        <family val="2"/>
      </rPr>
      <t>1</t>
    </r>
  </si>
  <si>
    <r>
      <t>31/03/2022</t>
    </r>
    <r>
      <rPr>
        <b/>
        <vertAlign val="superscript"/>
        <sz val="10"/>
        <color theme="1"/>
        <rFont val="Arial"/>
        <family val="2"/>
      </rPr>
      <t>1</t>
    </r>
  </si>
  <si>
    <r>
      <t>30/06/2022</t>
    </r>
    <r>
      <rPr>
        <b/>
        <vertAlign val="superscript"/>
        <sz val="10"/>
        <color theme="1"/>
        <rFont val="Arial"/>
        <family val="2"/>
      </rPr>
      <t>1</t>
    </r>
  </si>
  <si>
    <r>
      <t>30/09/2022</t>
    </r>
    <r>
      <rPr>
        <b/>
        <vertAlign val="superscript"/>
        <sz val="10"/>
        <color theme="1"/>
        <rFont val="Arial"/>
        <family val="2"/>
      </rPr>
      <t>1</t>
    </r>
  </si>
  <si>
    <r>
      <t>31/12/2022</t>
    </r>
    <r>
      <rPr>
        <b/>
        <vertAlign val="superscript"/>
        <sz val="10"/>
        <color theme="1"/>
        <rFont val="Arial"/>
        <family val="2"/>
      </rPr>
      <t>1</t>
    </r>
  </si>
  <si>
    <r>
      <t>31/03/2023</t>
    </r>
    <r>
      <rPr>
        <b/>
        <vertAlign val="superscript"/>
        <sz val="10"/>
        <color theme="1"/>
        <rFont val="Arial"/>
        <family val="2"/>
      </rPr>
      <t>1</t>
    </r>
  </si>
  <si>
    <r>
      <t>30/06/2023</t>
    </r>
    <r>
      <rPr>
        <b/>
        <vertAlign val="superscript"/>
        <sz val="10"/>
        <color theme="1"/>
        <rFont val="Arial"/>
        <family val="2"/>
      </rPr>
      <t>1</t>
    </r>
  </si>
  <si>
    <r>
      <t>01.01.2022</t>
    </r>
    <r>
      <rPr>
        <b/>
        <vertAlign val="superscript"/>
        <sz val="10"/>
        <color theme="1"/>
        <rFont val="Arial"/>
        <family val="2"/>
      </rPr>
      <t>1</t>
    </r>
  </si>
  <si>
    <r>
      <rPr>
        <vertAlign val="superscript"/>
        <sz val="10"/>
        <color theme="1"/>
        <rFont val="Arial"/>
        <family val="2"/>
      </rPr>
      <t xml:space="preserve">1 </t>
    </r>
    <r>
      <rPr>
        <sz val="10"/>
        <color theme="1"/>
        <rFont val="Arial"/>
        <family val="2"/>
      </rPr>
      <t>Adjusted according to IAS 8</t>
    </r>
  </si>
  <si>
    <r>
      <rPr>
        <vertAlign val="superscript"/>
        <sz val="10"/>
        <color theme="1"/>
        <rFont val="Arial"/>
        <family val="2"/>
      </rPr>
      <t>2</t>
    </r>
    <r>
      <rPr>
        <sz val="10"/>
        <color theme="1"/>
        <rFont val="Arial"/>
        <family val="2"/>
      </rPr>
      <t xml:space="preserve"> Estimate based on flat tax rates and minorities</t>
    </r>
  </si>
  <si>
    <r>
      <t>Return on equity</t>
    </r>
    <r>
      <rPr>
        <b/>
        <vertAlign val="superscript"/>
        <sz val="10"/>
        <color theme="1"/>
        <rFont val="Arial"/>
        <family val="2"/>
      </rPr>
      <t>1</t>
    </r>
  </si>
  <si>
    <r>
      <t xml:space="preserve">   Net income impact from fair value through p&amp;l (FVPL) assets</t>
    </r>
    <r>
      <rPr>
        <vertAlign val="superscript"/>
        <sz val="10"/>
        <rFont val="Arial"/>
        <family val="2"/>
      </rPr>
      <t>2</t>
    </r>
  </si>
  <si>
    <r>
      <t xml:space="preserve">   Return on equity adjusted for net income impact from fair value through p&amp;l (FVPL) assets</t>
    </r>
    <r>
      <rPr>
        <vertAlign val="superscript"/>
        <sz val="10"/>
        <rFont val="Arial"/>
        <family val="2"/>
      </rPr>
      <t>1</t>
    </r>
  </si>
  <si>
    <r>
      <rPr>
        <vertAlign val="superscript"/>
        <sz val="10"/>
        <color theme="1"/>
        <rFont val="Arial"/>
        <family val="2"/>
      </rPr>
      <t>2</t>
    </r>
    <r>
      <rPr>
        <sz val="10"/>
        <color theme="1"/>
        <rFont val="Arial"/>
        <family val="2"/>
      </rPr>
      <t xml:space="preserve"> Contractual service margin from new business minus loss component from new business, before reinsurance</t>
    </r>
  </si>
  <si>
    <r>
      <t>Contractual service margin per period end</t>
    </r>
    <r>
      <rPr>
        <vertAlign val="superscript"/>
        <sz val="10"/>
        <color theme="1"/>
        <rFont val="Arial"/>
        <family val="2"/>
      </rPr>
      <t>1</t>
    </r>
  </si>
  <si>
    <r>
      <t>New business value</t>
    </r>
    <r>
      <rPr>
        <vertAlign val="superscript"/>
        <sz val="10"/>
        <rFont val="Arial"/>
        <family val="2"/>
      </rPr>
      <t>2</t>
    </r>
  </si>
  <si>
    <r>
      <t>31.12.2022</t>
    </r>
    <r>
      <rPr>
        <b/>
        <vertAlign val="superscript"/>
        <sz val="10"/>
        <color theme="1"/>
        <rFont val="Arial"/>
        <family val="2"/>
      </rPr>
      <t>1</t>
    </r>
  </si>
  <si>
    <r>
      <t>31.03.2023</t>
    </r>
    <r>
      <rPr>
        <b/>
        <vertAlign val="superscript"/>
        <sz val="10"/>
        <color theme="1"/>
        <rFont val="Arial"/>
        <family val="2"/>
      </rPr>
      <t>1</t>
    </r>
  </si>
  <si>
    <r>
      <t>30.06.2023</t>
    </r>
    <r>
      <rPr>
        <b/>
        <vertAlign val="superscript"/>
        <sz val="10"/>
        <color theme="1"/>
        <rFont val="Arial"/>
        <family val="2"/>
      </rPr>
      <t>1</t>
    </r>
  </si>
  <si>
    <t>n.a.</t>
  </si>
  <si>
    <r>
      <rPr>
        <vertAlign val="superscript"/>
        <sz val="10"/>
        <color theme="1"/>
        <rFont val="Arial"/>
        <family val="2"/>
      </rPr>
      <t>2</t>
    </r>
    <r>
      <rPr>
        <sz val="10"/>
        <color theme="1"/>
        <rFont val="Arial"/>
        <family val="2"/>
      </rPr>
      <t xml:space="preserve"> From 1 August 2023, Brazil includes Sompo acquisition</t>
    </r>
  </si>
  <si>
    <t>Combined ratios</t>
  </si>
  <si>
    <t xml:space="preserve">   of which Retail Germany – Property / Casualty</t>
  </si>
  <si>
    <t xml:space="preserve">   of which Property / Casualty Reinsurance</t>
  </si>
  <si>
    <t>Solvency 2 capitalisation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</si>
</sst>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d\.m\.yyyy;@"/>
    <numFmt numFmtId="166" formatCode="0&quot;%&quot;"/>
    <numFmt numFmtId="167" formatCode="dd/mm/yyyy;@"/>
    <numFmt numFmtId="168" formatCode="0.00000000%"/>
    <numFmt numFmtId="169" formatCode="0%&quot;-Points&quot;"/>
    <numFmt numFmtId="170" formatCode="0.0%&quot;-Points&quot;"/>
    <numFmt numFmtId="171" formatCode="0.00%&quot;-Points&quot;"/>
    <numFmt numFmtId="172" formatCode="#,##0.0"/>
    <numFmt numFmtId="173" formatCode="#,##0.000"/>
  </numFmts>
  <fonts count="36" x14ac:knownFonts="1">
    <font>
      <sz val="10"/>
      <color theme="1"/>
      <name val="Arial"/>
      <family val="2"/>
    </font>
    <font>
      <sz val="10"/>
      <color theme="1"/>
      <name val="Arial"/>
      <family val="2"/>
    </font>
    <font>
      <sz val="10"/>
      <color rgb="FFFF0000"/>
      <name val="Arial"/>
      <family val="2"/>
    </font>
    <font>
      <b/>
      <sz val="10"/>
      <color theme="1"/>
      <name val="Arial"/>
      <family val="2"/>
    </font>
    <font>
      <sz val="10"/>
      <color theme="0"/>
      <name val="Arial"/>
      <family val="2"/>
    </font>
    <font>
      <b/>
      <sz val="16"/>
      <color theme="0"/>
      <name val="Arial"/>
      <family val="2"/>
    </font>
    <font>
      <sz val="14"/>
      <color theme="1"/>
      <name val="Arial"/>
      <family val="2"/>
    </font>
    <font>
      <sz val="10"/>
      <name val="Arial"/>
      <family val="2"/>
    </font>
    <font>
      <b/>
      <sz val="10"/>
      <color indexed="18"/>
      <name val="Arial"/>
      <family val="2"/>
    </font>
    <font>
      <sz val="8"/>
      <name val="Arial"/>
      <family val="2"/>
    </font>
    <font>
      <b/>
      <sz val="8"/>
      <name val="Arial"/>
      <family val="2"/>
    </font>
    <font>
      <b/>
      <sz val="12"/>
      <color theme="1"/>
      <name val="Arial"/>
      <family val="2"/>
    </font>
    <font>
      <sz val="12"/>
      <color theme="1"/>
      <name val="Arial"/>
      <family val="2"/>
    </font>
    <font>
      <b/>
      <sz val="12"/>
      <color theme="0"/>
      <name val="Arial"/>
      <family val="2"/>
    </font>
    <font>
      <b/>
      <sz val="10"/>
      <name val="Arial"/>
      <family val="2"/>
    </font>
    <font>
      <sz val="10"/>
      <color theme="0" tint="-0.14999847407452621"/>
      <name val="Arial"/>
      <family val="2"/>
    </font>
    <font>
      <b/>
      <sz val="11"/>
      <color theme="0"/>
      <name val="Arial"/>
      <family val="2"/>
    </font>
    <font>
      <b/>
      <vertAlign val="superscript"/>
      <sz val="10"/>
      <name val="Arial"/>
      <family val="2"/>
    </font>
    <font>
      <vertAlign val="superscript"/>
      <sz val="10"/>
      <color theme="1"/>
      <name val="Arial"/>
      <family val="2"/>
    </font>
    <font>
      <vertAlign val="superscript"/>
      <sz val="10"/>
      <name val="Arial"/>
      <family val="2"/>
    </font>
    <font>
      <sz val="8"/>
      <color theme="1"/>
      <name val="Arial"/>
      <family val="2"/>
    </font>
    <font>
      <b/>
      <vertAlign val="superscript"/>
      <sz val="10"/>
      <color theme="1"/>
      <name val="Arial"/>
      <family val="2"/>
    </font>
    <font>
      <sz val="10"/>
      <color rgb="FF0070C0"/>
      <name val="Arial"/>
      <family val="2"/>
    </font>
    <font>
      <b/>
      <sz val="10"/>
      <color rgb="FF0070C0"/>
      <name val="Arial"/>
      <family val="2"/>
    </font>
    <font>
      <b/>
      <sz val="9"/>
      <name val="Arial"/>
      <family val="2"/>
    </font>
    <font>
      <b/>
      <vertAlign val="superscript"/>
      <sz val="12"/>
      <color theme="0"/>
      <name val="Arial"/>
      <family val="2"/>
    </font>
    <font>
      <b/>
      <sz val="12"/>
      <name val="Arial"/>
      <family val="2"/>
    </font>
    <font>
      <b/>
      <sz val="16"/>
      <color theme="1"/>
      <name val="Arial"/>
      <family val="2"/>
    </font>
    <font>
      <b/>
      <sz val="11"/>
      <color rgb="FF00B0F0"/>
      <name val="Arial"/>
      <family val="2"/>
    </font>
    <font>
      <b/>
      <sz val="11"/>
      <color theme="1"/>
      <name val="Arial"/>
      <family val="2"/>
    </font>
    <font>
      <b/>
      <sz val="10"/>
      <color theme="3"/>
      <name val="Arial"/>
      <family val="2"/>
    </font>
    <font>
      <i/>
      <sz val="10"/>
      <color theme="1"/>
      <name val="Arial"/>
      <family val="2"/>
    </font>
    <font>
      <b/>
      <sz val="10"/>
      <color theme="4"/>
      <name val="Arial"/>
      <family val="2"/>
    </font>
    <font>
      <sz val="10"/>
      <color theme="4"/>
      <name val="Arial"/>
      <family val="2"/>
    </font>
    <font>
      <sz val="10"/>
      <color theme="0" tint="-4.9989318521683403E-2"/>
      <name val="Arial"/>
      <family val="2"/>
    </font>
    <font>
      <b/>
      <sz val="10"/>
      <color rgb="FF4F6228"/>
      <name val="Arial"/>
      <family val="2"/>
    </font>
  </fonts>
  <fills count="16">
    <fill>
      <patternFill patternType="none"/>
    </fill>
    <fill>
      <patternFill patternType="gray125"/>
    </fill>
    <fill>
      <patternFill patternType="solid">
        <fgColor rgb="FFA0003B"/>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6D90A6"/>
        <bgColor indexed="64"/>
      </patternFill>
    </fill>
    <fill>
      <patternFill patternType="solid">
        <fgColor rgb="FF412D5D"/>
        <bgColor indexed="64"/>
      </patternFill>
    </fill>
    <fill>
      <patternFill patternType="solid">
        <fgColor rgb="FF006C6F"/>
        <bgColor indexed="64"/>
      </patternFill>
    </fill>
    <fill>
      <patternFill patternType="solid">
        <fgColor rgb="FF3CABA1"/>
        <bgColor indexed="64"/>
      </patternFill>
    </fill>
    <fill>
      <patternFill patternType="solid">
        <fgColor rgb="FF007C92"/>
        <bgColor indexed="64"/>
      </patternFill>
    </fill>
    <fill>
      <patternFill patternType="solid">
        <fgColor rgb="FF00457D"/>
        <bgColor indexed="64"/>
      </patternFill>
    </fill>
    <fill>
      <patternFill patternType="solid">
        <fgColor rgb="FF0098D4"/>
        <bgColor indexed="64"/>
      </patternFill>
    </fill>
    <fill>
      <patternFill patternType="solid">
        <fgColor rgb="FFFFFFFF"/>
        <bgColor indexed="64"/>
      </patternFill>
    </fill>
    <fill>
      <patternFill patternType="solid">
        <fgColor theme="0" tint="-0.34998626667073579"/>
        <bgColor indexed="64"/>
      </patternFill>
    </fill>
    <fill>
      <patternFill patternType="solid">
        <fgColor rgb="FF4F81BD"/>
        <bgColor indexed="64"/>
      </patternFill>
    </fill>
  </fills>
  <borders count="61">
    <border>
      <left/>
      <right/>
      <top/>
      <bottom/>
      <diagonal/>
    </border>
    <border>
      <left/>
      <right/>
      <top/>
      <bottom style="medium">
        <color auto="1"/>
      </bottom>
      <diagonal/>
    </border>
    <border>
      <left style="thick">
        <color theme="0"/>
      </left>
      <right style="thick">
        <color theme="0"/>
      </right>
      <top style="medium">
        <color auto="1"/>
      </top>
      <bottom style="thin">
        <color theme="0" tint="-0.34998626667073579"/>
      </bottom>
      <diagonal/>
    </border>
    <border>
      <left style="thick">
        <color theme="0"/>
      </left>
      <right style="thick">
        <color theme="0"/>
      </right>
      <top style="thin">
        <color theme="0" tint="-0.34998626667073579"/>
      </top>
      <bottom style="thin">
        <color theme="0" tint="-0.34998626667073579"/>
      </bottom>
      <diagonal/>
    </border>
    <border>
      <left/>
      <right/>
      <top style="thin">
        <color theme="0" tint="-0.34998626667073579"/>
      </top>
      <bottom style="medium">
        <color auto="1"/>
      </bottom>
      <diagonal/>
    </border>
    <border>
      <left style="thick">
        <color theme="0"/>
      </left>
      <right style="thick">
        <color theme="0"/>
      </right>
      <top style="thin">
        <color theme="0" tint="-0.34998626667073579"/>
      </top>
      <bottom style="medium">
        <color auto="1"/>
      </bottom>
      <diagonal/>
    </border>
    <border>
      <left style="thick">
        <color theme="0"/>
      </left>
      <right style="thick">
        <color theme="0"/>
      </right>
      <top style="thick">
        <color theme="0"/>
      </top>
      <bottom style="thin">
        <color theme="0" tint="-0.34998626667073579"/>
      </bottom>
      <diagonal/>
    </border>
    <border>
      <left style="thick">
        <color theme="0"/>
      </left>
      <right style="thick">
        <color theme="0"/>
      </right>
      <top style="thin">
        <color theme="0" tint="-0.34998626667073579"/>
      </top>
      <bottom/>
      <diagonal/>
    </border>
    <border>
      <left style="thick">
        <color theme="0"/>
      </left>
      <right style="thick">
        <color theme="0"/>
      </right>
      <top style="medium">
        <color auto="1"/>
      </top>
      <bottom style="medium">
        <color theme="1"/>
      </bottom>
      <diagonal/>
    </border>
    <border>
      <left/>
      <right/>
      <top/>
      <bottom style="medium">
        <color theme="1"/>
      </bottom>
      <diagonal/>
    </border>
    <border>
      <left style="thick">
        <color theme="0"/>
      </left>
      <right style="thick">
        <color theme="0"/>
      </right>
      <top style="thin">
        <color theme="1"/>
      </top>
      <bottom style="thin">
        <color theme="1"/>
      </bottom>
      <diagonal/>
    </border>
    <border>
      <left style="thick">
        <color theme="0"/>
      </left>
      <right style="thick">
        <color theme="0"/>
      </right>
      <top/>
      <bottom style="thin">
        <color theme="0" tint="-0.34998626667073579"/>
      </bottom>
      <diagonal/>
    </border>
    <border>
      <left style="thick">
        <color theme="0"/>
      </left>
      <right style="thick">
        <color theme="0"/>
      </right>
      <top style="medium">
        <color theme="1"/>
      </top>
      <bottom style="thin">
        <color theme="0" tint="-0.34998626667073579"/>
      </bottom>
      <diagonal/>
    </border>
    <border>
      <left style="thick">
        <color theme="0"/>
      </left>
      <right style="thick">
        <color theme="0"/>
      </right>
      <top style="thin">
        <color theme="0" tint="-0.34998626667073579"/>
      </top>
      <bottom style="medium">
        <color theme="1"/>
      </bottom>
      <diagonal/>
    </border>
    <border>
      <left/>
      <right/>
      <top style="medium">
        <color auto="1"/>
      </top>
      <bottom style="medium">
        <color auto="1"/>
      </bottom>
      <diagonal/>
    </border>
    <border>
      <left style="thick">
        <color theme="0"/>
      </left>
      <right style="thick">
        <color theme="0"/>
      </right>
      <top style="medium">
        <color auto="1"/>
      </top>
      <bottom style="medium">
        <color auto="1"/>
      </bottom>
      <diagonal/>
    </border>
    <border>
      <left/>
      <right/>
      <top style="medium">
        <color auto="1"/>
      </top>
      <bottom/>
      <diagonal/>
    </border>
    <border>
      <left/>
      <right style="thick">
        <color theme="0"/>
      </right>
      <top style="medium">
        <color auto="1"/>
      </top>
      <bottom style="thin">
        <color theme="0" tint="-0.34998626667073579"/>
      </bottom>
      <diagonal/>
    </border>
    <border>
      <left/>
      <right style="thick">
        <color theme="0"/>
      </right>
      <top style="thin">
        <color theme="0" tint="-0.34998626667073579"/>
      </top>
      <bottom style="thin">
        <color theme="0" tint="-0.34998626667073579"/>
      </bottom>
      <diagonal/>
    </border>
    <border>
      <left/>
      <right style="thick">
        <color theme="0"/>
      </right>
      <top style="thin">
        <color theme="0" tint="-0.34998626667073579"/>
      </top>
      <bottom style="medium">
        <color auto="1"/>
      </bottom>
      <diagonal/>
    </border>
    <border>
      <left/>
      <right/>
      <top style="thin">
        <color auto="1"/>
      </top>
      <bottom style="thin">
        <color auto="1"/>
      </bottom>
      <diagonal/>
    </border>
    <border>
      <left/>
      <right/>
      <top/>
      <bottom style="thin">
        <color auto="1"/>
      </bottom>
      <diagonal/>
    </border>
    <border>
      <left/>
      <right/>
      <top style="medium">
        <color auto="1"/>
      </top>
      <bottom style="thin">
        <color theme="0" tint="-0.34998626667073579"/>
      </bottom>
      <diagonal/>
    </border>
    <border>
      <left style="thick">
        <color theme="0"/>
      </left>
      <right style="thick">
        <color theme="0"/>
      </right>
      <top/>
      <bottom style="medium">
        <color auto="1"/>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right/>
      <top style="medium">
        <color theme="1"/>
      </top>
      <bottom style="medium">
        <color theme="1"/>
      </bottom>
      <diagonal/>
    </border>
    <border>
      <left/>
      <right style="thick">
        <color theme="0"/>
      </right>
      <top style="medium">
        <color theme="1"/>
      </top>
      <bottom style="thin">
        <color theme="0" tint="-0.34998626667073579"/>
      </bottom>
      <diagonal/>
    </border>
    <border>
      <left/>
      <right style="thick">
        <color theme="0"/>
      </right>
      <top style="medium">
        <color theme="1"/>
      </top>
      <bottom style="medium">
        <color theme="1"/>
      </bottom>
      <diagonal/>
    </border>
    <border>
      <left/>
      <right/>
      <top style="thin">
        <color theme="1"/>
      </top>
      <bottom style="medium">
        <color theme="1"/>
      </bottom>
      <diagonal/>
    </border>
    <border>
      <left style="thick">
        <color theme="0"/>
      </left>
      <right style="thick">
        <color theme="0"/>
      </right>
      <top/>
      <bottom/>
      <diagonal/>
    </border>
    <border>
      <left/>
      <right style="thick">
        <color theme="0"/>
      </right>
      <top/>
      <bottom/>
      <diagonal/>
    </border>
    <border>
      <left style="thick">
        <color theme="0"/>
      </left>
      <right style="thick">
        <color theme="0"/>
      </right>
      <top/>
      <bottom style="medium">
        <color theme="1"/>
      </bottom>
      <diagonal/>
    </border>
    <border>
      <left style="thick">
        <color theme="0"/>
      </left>
      <right/>
      <top style="medium">
        <color theme="1"/>
      </top>
      <bottom style="thin">
        <color theme="0" tint="-0.34998626667073579"/>
      </bottom>
      <diagonal/>
    </border>
    <border>
      <left/>
      <right/>
      <top style="thin">
        <color rgb="FF808080"/>
      </top>
      <bottom style="thin">
        <color rgb="FF808080"/>
      </bottom>
      <diagonal/>
    </border>
    <border>
      <left/>
      <right/>
      <top style="thin">
        <color rgb="FF808080"/>
      </top>
      <bottom style="medium">
        <color theme="1"/>
      </bottom>
      <diagonal/>
    </border>
    <border>
      <left/>
      <right/>
      <top style="hair">
        <color theme="8"/>
      </top>
      <bottom style="hair">
        <color theme="8"/>
      </bottom>
      <diagonal/>
    </border>
    <border>
      <left style="thick">
        <color theme="0"/>
      </left>
      <right/>
      <top style="medium">
        <color theme="1"/>
      </top>
      <bottom/>
      <diagonal/>
    </border>
    <border>
      <left style="thick">
        <color theme="0"/>
      </left>
      <right style="thick">
        <color theme="0"/>
      </right>
      <top style="medium">
        <color theme="1"/>
      </top>
      <bottom style="medium">
        <color theme="1"/>
      </bottom>
      <diagonal/>
    </border>
    <border>
      <left style="thick">
        <color theme="0"/>
      </left>
      <right/>
      <top style="thin">
        <color theme="0" tint="-0.34998626667073579"/>
      </top>
      <bottom style="medium">
        <color theme="1"/>
      </bottom>
      <diagonal/>
    </border>
    <border>
      <left style="thick">
        <color theme="0"/>
      </left>
      <right/>
      <top/>
      <bottom style="medium">
        <color auto="1"/>
      </bottom>
      <diagonal/>
    </border>
    <border>
      <left/>
      <right/>
      <top style="medium">
        <color theme="1"/>
      </top>
      <bottom style="thin">
        <color rgb="FF808080"/>
      </bottom>
      <diagonal/>
    </border>
    <border>
      <left/>
      <right/>
      <top style="medium">
        <color theme="1"/>
      </top>
      <bottom style="thin">
        <color theme="0" tint="-0.34998626667073579"/>
      </bottom>
      <diagonal/>
    </border>
    <border>
      <left style="thick">
        <color theme="0"/>
      </left>
      <right/>
      <top style="thin">
        <color theme="0" tint="-0.34998626667073579"/>
      </top>
      <bottom style="thin">
        <color theme="0" tint="-0.34998626667073579"/>
      </bottom>
      <diagonal/>
    </border>
    <border>
      <left/>
      <right/>
      <top style="thin">
        <color theme="0" tint="-0.34998626667073579"/>
      </top>
      <bottom style="medium">
        <color theme="1"/>
      </bottom>
      <diagonal/>
    </border>
    <border>
      <left/>
      <right/>
      <top/>
      <bottom style="thin">
        <color rgb="FF808080"/>
      </bottom>
      <diagonal/>
    </border>
    <border>
      <left/>
      <right style="thick">
        <color theme="0"/>
      </right>
      <top style="thin">
        <color theme="0" tint="-0.34998626667073579"/>
      </top>
      <bottom style="medium">
        <color theme="1"/>
      </bottom>
      <diagonal/>
    </border>
    <border>
      <left/>
      <right/>
      <top style="thin">
        <color rgb="FF808080"/>
      </top>
      <bottom/>
      <diagonal/>
    </border>
    <border>
      <left/>
      <right/>
      <top style="medium">
        <color theme="1"/>
      </top>
      <bottom/>
      <diagonal/>
    </border>
    <border>
      <left style="thick">
        <color theme="0"/>
      </left>
      <right/>
      <top/>
      <bottom/>
      <diagonal/>
    </border>
    <border>
      <left style="thick">
        <color theme="0"/>
      </left>
      <right/>
      <top style="thin">
        <color theme="1"/>
      </top>
      <bottom/>
      <diagonal/>
    </border>
    <border>
      <left style="thick">
        <color theme="0"/>
      </left>
      <right/>
      <top style="hair">
        <color theme="8"/>
      </top>
      <bottom style="hair">
        <color theme="8"/>
      </bottom>
      <diagonal/>
    </border>
    <border>
      <left/>
      <right/>
      <top style="hair">
        <color theme="8"/>
      </top>
      <bottom/>
      <diagonal/>
    </border>
    <border>
      <left style="thick">
        <color theme="0"/>
      </left>
      <right/>
      <top/>
      <bottom style="hair">
        <color theme="8"/>
      </bottom>
      <diagonal/>
    </border>
    <border>
      <left/>
      <right style="thick">
        <color theme="0"/>
      </right>
      <top/>
      <bottom style="medium">
        <color auto="1"/>
      </bottom>
      <diagonal/>
    </border>
    <border>
      <left/>
      <right style="thick">
        <color theme="0"/>
      </right>
      <top style="hair">
        <color theme="8"/>
      </top>
      <bottom style="hair">
        <color theme="8"/>
      </bottom>
      <diagonal/>
    </border>
    <border>
      <left style="thick">
        <color theme="0"/>
      </left>
      <right style="thick">
        <color theme="0"/>
      </right>
      <top style="hair">
        <color theme="8"/>
      </top>
      <bottom style="hair">
        <color theme="8"/>
      </bottom>
      <diagonal/>
    </border>
    <border>
      <left/>
      <right/>
      <top/>
      <bottom style="medium">
        <color theme="8"/>
      </bottom>
      <diagonal/>
    </border>
    <border>
      <left/>
      <right/>
      <top/>
      <bottom style="hair">
        <color indexed="64"/>
      </bottom>
      <diagonal/>
    </border>
    <border>
      <left style="thin">
        <color theme="0"/>
      </left>
      <right style="thin">
        <color theme="0"/>
      </right>
      <top style="thin">
        <color theme="0"/>
      </top>
      <bottom style="thin">
        <color theme="0"/>
      </bottom>
      <diagonal/>
    </border>
  </borders>
  <cellStyleXfs count="34">
    <xf numFmtId="0" fontId="0" fillId="0" borderId="0"/>
    <xf numFmtId="9" fontId="1" fillId="0" borderId="0" applyFont="0" applyFill="0" applyBorder="0" applyAlignment="0" applyProtection="0"/>
    <xf numFmtId="0" fontId="7" fillId="0" borderId="0"/>
    <xf numFmtId="0" fontId="7" fillId="0" borderId="0"/>
    <xf numFmtId="167" fontId="1" fillId="0" borderId="0" applyNumberFormat="0" applyFill="0" applyBorder="0" applyAlignment="0" applyProtection="0"/>
    <xf numFmtId="0" fontId="7" fillId="0" borderId="0"/>
    <xf numFmtId="167" fontId="1" fillId="0" borderId="0" applyNumberFormat="0" applyFont="0" applyFill="0" applyBorder="0" applyProtection="0">
      <alignment wrapText="1"/>
    </xf>
    <xf numFmtId="167" fontId="3" fillId="0" borderId="0" applyNumberFormat="0" applyFill="0" applyBorder="0" applyAlignment="0" applyProtection="0"/>
    <xf numFmtId="167" fontId="1" fillId="0" borderId="0" applyNumberFormat="0" applyFont="0" applyBorder="0" applyProtection="0">
      <alignment horizontal="left"/>
    </xf>
    <xf numFmtId="167" fontId="1" fillId="0" borderId="0" applyNumberFormat="0" applyFont="0" applyFill="0" applyBorder="0" applyProtection="0">
      <alignment wrapText="1"/>
    </xf>
    <xf numFmtId="167" fontId="1" fillId="0" borderId="0" applyNumberFormat="0" applyFont="0" applyFill="0" applyBorder="0" applyProtection="0">
      <alignment vertical="top" wrapText="1"/>
    </xf>
    <xf numFmtId="167" fontId="1" fillId="15" borderId="0" applyNumberFormat="0" applyFont="0" applyBorder="0" applyAlignment="0" applyProtection="0"/>
    <xf numFmtId="167" fontId="1" fillId="0" borderId="58" applyNumberFormat="0" applyFont="0" applyFill="0" applyAlignment="0" applyProtection="0">
      <alignment horizontal="left"/>
    </xf>
    <xf numFmtId="167" fontId="1" fillId="0" borderId="0" applyFont="0" applyFill="0" applyBorder="0" applyAlignment="0" applyProtection="0"/>
    <xf numFmtId="2" fontId="20" fillId="0" borderId="59" applyAlignment="0" applyProtection="0">
      <alignment wrapText="1"/>
    </xf>
    <xf numFmtId="167" fontId="34" fillId="0" borderId="0" applyNumberFormat="0" applyFill="0" applyBorder="0" applyAlignment="0" applyProtection="0">
      <alignment horizontal="left"/>
    </xf>
    <xf numFmtId="167" fontId="1" fillId="0" borderId="0" applyNumberFormat="0" applyFont="0" applyFill="0" applyAlignment="0" applyProtection="0">
      <alignment wrapText="1"/>
    </xf>
    <xf numFmtId="9" fontId="1" fillId="0" borderId="0" applyFont="0" applyFill="0" applyBorder="0" applyAlignment="0" applyProtection="0"/>
    <xf numFmtId="164" fontId="1" fillId="0" borderId="0" applyFont="0" applyFill="0" applyBorder="0" applyAlignment="0" applyProtection="0"/>
    <xf numFmtId="10"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67" fontId="31" fillId="0" borderId="0" applyNumberFormat="0" applyFill="0" applyBorder="0" applyAlignment="0" applyProtection="0"/>
    <xf numFmtId="167" fontId="30" fillId="0" borderId="0" applyNumberFormat="0" applyFill="0" applyBorder="0" applyAlignment="0" applyProtection="0"/>
    <xf numFmtId="167" fontId="35" fillId="0" borderId="0" applyNumberFormat="0" applyFill="0" applyBorder="0" applyAlignment="0" applyProtection="0"/>
    <xf numFmtId="49" fontId="1" fillId="0" borderId="0" applyFill="0" applyBorder="0" applyAlignment="0" applyProtection="0"/>
    <xf numFmtId="0" fontId="1" fillId="0" borderId="0" applyNumberFormat="0" applyFont="0" applyFill="0" applyBorder="0" applyProtection="0">
      <alignment horizontal="right"/>
    </xf>
    <xf numFmtId="167" fontId="1" fillId="3" borderId="60" applyNumberFormat="0" applyFont="0" applyAlignment="0" applyProtection="0">
      <alignment horizontal="left"/>
    </xf>
    <xf numFmtId="3" fontId="1" fillId="0" borderId="0" applyFont="0" applyFill="0" applyBorder="0" applyAlignment="0" applyProtection="0"/>
    <xf numFmtId="172" fontId="1" fillId="0" borderId="0" applyFont="0" applyFill="0" applyBorder="0" applyAlignment="0" applyProtection="0"/>
    <xf numFmtId="4" fontId="1" fillId="0" borderId="0" applyFont="0" applyFill="0" applyBorder="0" applyAlignment="0" applyProtection="0"/>
    <xf numFmtId="173" fontId="1" fillId="0" borderId="0" applyFont="0" applyFill="0" applyBorder="0" applyAlignment="0" applyProtection="0"/>
  </cellStyleXfs>
  <cellXfs count="509">
    <xf numFmtId="0" fontId="0" fillId="0" borderId="0" xfId="0"/>
    <xf numFmtId="0" fontId="0" fillId="3" borderId="0" xfId="0" applyFill="1"/>
    <xf numFmtId="0" fontId="8" fillId="3" borderId="0" xfId="2" applyFont="1" applyFill="1" applyAlignment="1">
      <alignment vertical="center"/>
    </xf>
    <xf numFmtId="0" fontId="9" fillId="3" borderId="0" xfId="2" applyFont="1" applyFill="1" applyAlignment="1">
      <alignment vertical="center" wrapText="1"/>
    </xf>
    <xf numFmtId="0" fontId="11" fillId="3" borderId="0" xfId="0" applyFont="1" applyFill="1"/>
    <xf numFmtId="0" fontId="12" fillId="3" borderId="0" xfId="0" applyFont="1" applyFill="1"/>
    <xf numFmtId="0" fontId="13" fillId="2" borderId="0" xfId="0" applyFont="1" applyFill="1" applyAlignment="1">
      <alignment vertical="center" wrapText="1"/>
    </xf>
    <xf numFmtId="0" fontId="0" fillId="3" borderId="0" xfId="0" applyFill="1" applyAlignment="1">
      <alignment wrapText="1"/>
    </xf>
    <xf numFmtId="0" fontId="3" fillId="3" borderId="1" xfId="0" applyFont="1" applyFill="1" applyBorder="1" applyAlignment="1">
      <alignment horizontal="right" wrapText="1"/>
    </xf>
    <xf numFmtId="0" fontId="3" fillId="3" borderId="0" xfId="0" applyFont="1" applyFill="1" applyAlignment="1">
      <alignment horizontal="right" wrapText="1"/>
    </xf>
    <xf numFmtId="0" fontId="3" fillId="4" borderId="1" xfId="0" applyFont="1" applyFill="1" applyBorder="1" applyAlignment="1">
      <alignment horizontal="right" wrapText="1"/>
    </xf>
    <xf numFmtId="0" fontId="3" fillId="3" borderId="0" xfId="0" applyFont="1" applyFill="1" applyAlignment="1">
      <alignment horizontal="right"/>
    </xf>
    <xf numFmtId="0" fontId="3" fillId="4" borderId="0" xfId="0" applyFont="1" applyFill="1" applyAlignment="1">
      <alignment horizontal="right"/>
    </xf>
    <xf numFmtId="3" fontId="14" fillId="3" borderId="2" xfId="0" applyNumberFormat="1" applyFont="1" applyFill="1" applyBorder="1"/>
    <xf numFmtId="0" fontId="3" fillId="3" borderId="0" xfId="0" applyFont="1" applyFill="1"/>
    <xf numFmtId="3" fontId="3" fillId="3" borderId="0" xfId="0" applyNumberFormat="1" applyFont="1" applyFill="1"/>
    <xf numFmtId="3" fontId="14" fillId="4" borderId="2" xfId="0" applyNumberFormat="1" applyFont="1" applyFill="1" applyBorder="1"/>
    <xf numFmtId="164" fontId="14" fillId="3" borderId="2" xfId="0" applyNumberFormat="1" applyFont="1" applyFill="1" applyBorder="1"/>
    <xf numFmtId="3" fontId="14" fillId="3" borderId="0" xfId="0" applyNumberFormat="1" applyFont="1" applyFill="1"/>
    <xf numFmtId="9" fontId="14" fillId="3" borderId="3" xfId="0" applyNumberFormat="1" applyFont="1" applyFill="1" applyBorder="1"/>
    <xf numFmtId="3" fontId="14" fillId="3" borderId="3" xfId="0" applyNumberFormat="1" applyFont="1" applyFill="1" applyBorder="1"/>
    <xf numFmtId="3" fontId="14" fillId="4" borderId="3" xfId="0" applyNumberFormat="1" applyFont="1" applyFill="1" applyBorder="1"/>
    <xf numFmtId="164" fontId="14" fillId="3" borderId="3" xfId="0" applyNumberFormat="1" applyFont="1" applyFill="1" applyBorder="1"/>
    <xf numFmtId="9" fontId="7" fillId="3" borderId="3" xfId="0" applyNumberFormat="1" applyFont="1" applyFill="1" applyBorder="1"/>
    <xf numFmtId="3" fontId="7" fillId="3" borderId="3" xfId="0" applyNumberFormat="1" applyFont="1" applyFill="1" applyBorder="1"/>
    <xf numFmtId="3" fontId="0" fillId="3" borderId="0" xfId="0" applyNumberFormat="1" applyFill="1"/>
    <xf numFmtId="3" fontId="7" fillId="4" borderId="3" xfId="0" applyNumberFormat="1" applyFont="1" applyFill="1" applyBorder="1"/>
    <xf numFmtId="164" fontId="7" fillId="3" borderId="3" xfId="0" applyNumberFormat="1" applyFont="1" applyFill="1" applyBorder="1"/>
    <xf numFmtId="3" fontId="7" fillId="3" borderId="0" xfId="0" applyNumberFormat="1" applyFont="1" applyFill="1"/>
    <xf numFmtId="0" fontId="7" fillId="3" borderId="4" xfId="0" applyFont="1" applyFill="1" applyBorder="1" applyAlignment="1">
      <alignment wrapText="1"/>
    </xf>
    <xf numFmtId="3" fontId="7" fillId="3" borderId="5" xfId="0" applyNumberFormat="1" applyFont="1" applyFill="1" applyBorder="1"/>
    <xf numFmtId="3" fontId="7" fillId="4" borderId="5" xfId="0" applyNumberFormat="1" applyFont="1" applyFill="1" applyBorder="1"/>
    <xf numFmtId="164" fontId="7" fillId="3" borderId="5" xfId="0" applyNumberFormat="1" applyFont="1" applyFill="1" applyBorder="1"/>
    <xf numFmtId="164" fontId="0" fillId="3" borderId="0" xfId="0" applyNumberFormat="1" applyFill="1"/>
    <xf numFmtId="9" fontId="7" fillId="3" borderId="6" xfId="0" applyNumberFormat="1" applyFont="1" applyFill="1" applyBorder="1"/>
    <xf numFmtId="3" fontId="7" fillId="3" borderId="2" xfId="0" applyNumberFormat="1" applyFont="1" applyFill="1" applyBorder="1"/>
    <xf numFmtId="164" fontId="7" fillId="3" borderId="2" xfId="0" applyNumberFormat="1" applyFont="1" applyFill="1" applyBorder="1"/>
    <xf numFmtId="164" fontId="7" fillId="4" borderId="2" xfId="0" applyNumberFormat="1" applyFont="1" applyFill="1" applyBorder="1"/>
    <xf numFmtId="10" fontId="0" fillId="3" borderId="0" xfId="0" applyNumberFormat="1" applyFill="1"/>
    <xf numFmtId="164" fontId="7" fillId="4" borderId="3" xfId="0" applyNumberFormat="1" applyFont="1" applyFill="1" applyBorder="1"/>
    <xf numFmtId="9" fontId="7" fillId="3" borderId="7" xfId="0" applyNumberFormat="1" applyFont="1" applyFill="1" applyBorder="1"/>
    <xf numFmtId="164" fontId="7" fillId="3" borderId="7" xfId="0" applyNumberFormat="1" applyFont="1" applyFill="1" applyBorder="1"/>
    <xf numFmtId="10" fontId="3" fillId="3" borderId="0" xfId="0" applyNumberFormat="1" applyFont="1" applyFill="1"/>
    <xf numFmtId="164" fontId="7" fillId="4" borderId="7" xfId="0" applyNumberFormat="1" applyFont="1" applyFill="1" applyBorder="1"/>
    <xf numFmtId="164" fontId="7" fillId="4" borderId="5" xfId="0" applyNumberFormat="1" applyFont="1" applyFill="1" applyBorder="1"/>
    <xf numFmtId="0" fontId="3" fillId="3" borderId="0" xfId="0" applyFont="1" applyFill="1" applyAlignment="1">
      <alignment horizontal="left"/>
    </xf>
    <xf numFmtId="3" fontId="14" fillId="3" borderId="2" xfId="0" applyNumberFormat="1" applyFont="1" applyFill="1" applyBorder="1" applyAlignment="1">
      <alignment horizontal="right"/>
    </xf>
    <xf numFmtId="3" fontId="3" fillId="3" borderId="0" xfId="0" applyNumberFormat="1" applyFont="1" applyFill="1" applyAlignment="1">
      <alignment horizontal="right"/>
    </xf>
    <xf numFmtId="3" fontId="14" fillId="4" borderId="2" xfId="0" applyNumberFormat="1" applyFont="1" applyFill="1" applyBorder="1" applyAlignment="1">
      <alignment horizontal="right"/>
    </xf>
    <xf numFmtId="164" fontId="14" fillId="3" borderId="2" xfId="0" applyNumberFormat="1" applyFont="1" applyFill="1" applyBorder="1" applyAlignment="1">
      <alignment horizontal="right"/>
    </xf>
    <xf numFmtId="3" fontId="14" fillId="3" borderId="0" xfId="0" applyNumberFormat="1" applyFont="1" applyFill="1" applyAlignment="1">
      <alignment horizontal="right"/>
    </xf>
    <xf numFmtId="0" fontId="3" fillId="3" borderId="0" xfId="0" applyFont="1" applyFill="1" applyAlignment="1">
      <alignment vertical="center" wrapText="1"/>
    </xf>
    <xf numFmtId="3" fontId="7" fillId="3" borderId="3" xfId="0" applyNumberFormat="1" applyFont="1" applyFill="1" applyBorder="1" applyAlignment="1">
      <alignment horizontal="right"/>
    </xf>
    <xf numFmtId="3" fontId="0" fillId="3" borderId="0" xfId="0" applyNumberFormat="1" applyFill="1" applyAlignment="1">
      <alignment horizontal="right"/>
    </xf>
    <xf numFmtId="3" fontId="7" fillId="4" borderId="3" xfId="0" applyNumberFormat="1" applyFont="1" applyFill="1" applyBorder="1" applyAlignment="1">
      <alignment horizontal="right"/>
    </xf>
    <xf numFmtId="164" fontId="7" fillId="3" borderId="3" xfId="0" applyNumberFormat="1" applyFont="1" applyFill="1" applyBorder="1" applyAlignment="1">
      <alignment horizontal="right"/>
    </xf>
    <xf numFmtId="0" fontId="0" fillId="3" borderId="0" xfId="0" applyFill="1" applyAlignment="1">
      <alignment horizontal="right"/>
    </xf>
    <xf numFmtId="3" fontId="14" fillId="3" borderId="3" xfId="0" applyNumberFormat="1" applyFont="1" applyFill="1" applyBorder="1" applyAlignment="1">
      <alignment horizontal="right"/>
    </xf>
    <xf numFmtId="3" fontId="14" fillId="4" borderId="3" xfId="0" applyNumberFormat="1" applyFont="1" applyFill="1" applyBorder="1" applyAlignment="1">
      <alignment horizontal="right"/>
    </xf>
    <xf numFmtId="164" fontId="14" fillId="3" borderId="3" xfId="0" applyNumberFormat="1" applyFont="1" applyFill="1" applyBorder="1" applyAlignment="1">
      <alignment horizontal="right"/>
    </xf>
    <xf numFmtId="9" fontId="14" fillId="3" borderId="7" xfId="0" applyNumberFormat="1" applyFont="1" applyFill="1" applyBorder="1"/>
    <xf numFmtId="164" fontId="14" fillId="3" borderId="7" xfId="0" applyNumberFormat="1" applyFont="1" applyFill="1" applyBorder="1" applyAlignment="1">
      <alignment horizontal="right"/>
    </xf>
    <xf numFmtId="164" fontId="14" fillId="4" borderId="7" xfId="0" applyNumberFormat="1" applyFont="1" applyFill="1" applyBorder="1" applyAlignment="1">
      <alignment horizontal="right"/>
    </xf>
    <xf numFmtId="164" fontId="7" fillId="3" borderId="5" xfId="0" applyNumberFormat="1" applyFont="1" applyFill="1" applyBorder="1" applyAlignment="1">
      <alignment horizontal="right"/>
    </xf>
    <xf numFmtId="3" fontId="7" fillId="3" borderId="0" xfId="0" applyNumberFormat="1" applyFont="1" applyFill="1" applyAlignment="1">
      <alignment horizontal="right"/>
    </xf>
    <xf numFmtId="0" fontId="0" fillId="3" borderId="0" xfId="0" applyFill="1" applyAlignment="1">
      <alignment horizontal="left"/>
    </xf>
    <xf numFmtId="4" fontId="7" fillId="3" borderId="2" xfId="0" applyNumberFormat="1" applyFont="1" applyFill="1" applyBorder="1" applyAlignment="1">
      <alignment horizontal="right"/>
    </xf>
    <xf numFmtId="4" fontId="0" fillId="3" borderId="0" xfId="0" applyNumberFormat="1" applyFill="1" applyAlignment="1">
      <alignment horizontal="right"/>
    </xf>
    <xf numFmtId="4" fontId="7" fillId="4" borderId="2" xfId="0" applyNumberFormat="1" applyFont="1" applyFill="1" applyBorder="1" applyAlignment="1">
      <alignment horizontal="right"/>
    </xf>
    <xf numFmtId="164" fontId="7" fillId="3" borderId="2" xfId="0" applyNumberFormat="1" applyFont="1" applyFill="1" applyBorder="1" applyAlignment="1">
      <alignment horizontal="right"/>
    </xf>
    <xf numFmtId="0" fontId="14" fillId="3" borderId="4" xfId="0" applyFont="1" applyFill="1" applyBorder="1" applyAlignment="1">
      <alignment wrapText="1"/>
    </xf>
    <xf numFmtId="4" fontId="14" fillId="3" borderId="5" xfId="0" applyNumberFormat="1" applyFont="1" applyFill="1" applyBorder="1" applyAlignment="1">
      <alignment horizontal="right"/>
    </xf>
    <xf numFmtId="4" fontId="3" fillId="3" borderId="0" xfId="0" applyNumberFormat="1" applyFont="1" applyFill="1" applyAlignment="1">
      <alignment horizontal="right"/>
    </xf>
    <xf numFmtId="4" fontId="14" fillId="4" borderId="5" xfId="0" applyNumberFormat="1" applyFont="1" applyFill="1" applyBorder="1" applyAlignment="1">
      <alignment horizontal="right"/>
    </xf>
    <xf numFmtId="164" fontId="14" fillId="3" borderId="5" xfId="0" applyNumberFormat="1" applyFont="1" applyFill="1" applyBorder="1" applyAlignment="1">
      <alignment horizontal="right"/>
    </xf>
    <xf numFmtId="164" fontId="0" fillId="3" borderId="0" xfId="0" applyNumberFormat="1" applyFill="1" applyAlignment="1">
      <alignment horizontal="right"/>
    </xf>
    <xf numFmtId="164" fontId="14" fillId="0" borderId="2" xfId="0" applyNumberFormat="1" applyFont="1" applyBorder="1" applyAlignment="1">
      <alignment horizontal="right"/>
    </xf>
    <xf numFmtId="164" fontId="14" fillId="4" borderId="2" xfId="0" applyNumberFormat="1" applyFont="1" applyFill="1" applyBorder="1" applyAlignment="1">
      <alignment horizontal="right"/>
    </xf>
    <xf numFmtId="164" fontId="7" fillId="0" borderId="3" xfId="0" applyNumberFormat="1" applyFont="1" applyBorder="1" applyAlignment="1">
      <alignment horizontal="right"/>
    </xf>
    <xf numFmtId="164" fontId="7" fillId="4" borderId="3" xfId="0" applyNumberFormat="1" applyFont="1" applyFill="1" applyBorder="1" applyAlignment="1">
      <alignment horizontal="right"/>
    </xf>
    <xf numFmtId="164" fontId="7" fillId="0" borderId="5" xfId="0" applyNumberFormat="1" applyFont="1" applyBorder="1" applyAlignment="1">
      <alignment horizontal="right"/>
    </xf>
    <xf numFmtId="164" fontId="7" fillId="4" borderId="5" xfId="0" applyNumberFormat="1" applyFont="1" applyFill="1" applyBorder="1" applyAlignment="1">
      <alignment horizontal="right"/>
    </xf>
    <xf numFmtId="3" fontId="7" fillId="3" borderId="8" xfId="0" applyNumberFormat="1" applyFont="1" applyFill="1" applyBorder="1"/>
    <xf numFmtId="164" fontId="7" fillId="3" borderId="8" xfId="0" applyNumberFormat="1" applyFont="1" applyFill="1" applyBorder="1" applyAlignment="1">
      <alignment horizontal="right"/>
    </xf>
    <xf numFmtId="164" fontId="7" fillId="0" borderId="8" xfId="0" applyNumberFormat="1" applyFont="1" applyBorder="1" applyAlignment="1">
      <alignment horizontal="right"/>
    </xf>
    <xf numFmtId="164" fontId="7" fillId="4" borderId="8" xfId="0" applyNumberFormat="1" applyFont="1" applyFill="1" applyBorder="1" applyAlignment="1">
      <alignment horizontal="right"/>
    </xf>
    <xf numFmtId="164" fontId="7" fillId="3" borderId="0" xfId="0" applyNumberFormat="1" applyFont="1" applyFill="1" applyAlignment="1">
      <alignment horizontal="right"/>
    </xf>
    <xf numFmtId="165" fontId="3" fillId="3" borderId="9" xfId="0" applyNumberFormat="1" applyFont="1" applyFill="1" applyBorder="1" applyAlignment="1">
      <alignment horizontal="right" wrapText="1"/>
    </xf>
    <xf numFmtId="14" fontId="3" fillId="3" borderId="0" xfId="0" applyNumberFormat="1" applyFont="1" applyFill="1" applyAlignment="1">
      <alignment horizontal="right" wrapText="1"/>
    </xf>
    <xf numFmtId="9" fontId="1" fillId="3" borderId="0" xfId="1" applyFont="1" applyFill="1" applyBorder="1" applyAlignment="1">
      <alignment horizontal="right" wrapText="1"/>
    </xf>
    <xf numFmtId="3" fontId="7" fillId="3" borderId="5" xfId="0" applyNumberFormat="1" applyFont="1" applyFill="1" applyBorder="1" applyAlignment="1">
      <alignment horizontal="right"/>
    </xf>
    <xf numFmtId="3" fontId="7" fillId="4" borderId="5" xfId="0" applyNumberFormat="1" applyFont="1" applyFill="1" applyBorder="1" applyAlignment="1">
      <alignment horizontal="right"/>
    </xf>
    <xf numFmtId="4" fontId="14" fillId="3" borderId="2" xfId="0" applyNumberFormat="1" applyFont="1" applyFill="1" applyBorder="1" applyAlignment="1">
      <alignment horizontal="right"/>
    </xf>
    <xf numFmtId="4" fontId="14" fillId="4" borderId="2" xfId="0" applyNumberFormat="1" applyFont="1" applyFill="1" applyBorder="1" applyAlignment="1">
      <alignment horizontal="right"/>
    </xf>
    <xf numFmtId="4" fontId="7" fillId="3" borderId="3" xfId="0" applyNumberFormat="1" applyFont="1" applyFill="1" applyBorder="1" applyAlignment="1">
      <alignment horizontal="right"/>
    </xf>
    <xf numFmtId="4" fontId="7" fillId="4" borderId="3" xfId="0" applyNumberFormat="1" applyFont="1" applyFill="1" applyBorder="1" applyAlignment="1">
      <alignment horizontal="right"/>
    </xf>
    <xf numFmtId="4" fontId="14" fillId="3" borderId="3" xfId="0" applyNumberFormat="1" applyFont="1" applyFill="1" applyBorder="1" applyAlignment="1">
      <alignment horizontal="right"/>
    </xf>
    <xf numFmtId="4" fontId="14" fillId="4" borderId="3" xfId="0" applyNumberFormat="1" applyFont="1" applyFill="1" applyBorder="1" applyAlignment="1">
      <alignment horizontal="right"/>
    </xf>
    <xf numFmtId="9" fontId="14" fillId="3" borderId="10" xfId="0" applyNumberFormat="1" applyFont="1" applyFill="1" applyBorder="1"/>
    <xf numFmtId="166" fontId="14" fillId="3" borderId="10" xfId="0" applyNumberFormat="1" applyFont="1" applyFill="1" applyBorder="1" applyAlignment="1">
      <alignment horizontal="right"/>
    </xf>
    <xf numFmtId="166" fontId="3" fillId="3" borderId="0" xfId="0" applyNumberFormat="1" applyFont="1" applyFill="1" applyAlignment="1">
      <alignment horizontal="right"/>
    </xf>
    <xf numFmtId="166" fontId="14" fillId="4" borderId="10" xfId="0" applyNumberFormat="1" applyFont="1" applyFill="1" applyBorder="1" applyAlignment="1">
      <alignment horizontal="right"/>
    </xf>
    <xf numFmtId="9" fontId="7" fillId="3" borderId="11" xfId="0" applyNumberFormat="1" applyFont="1" applyFill="1" applyBorder="1"/>
    <xf numFmtId="3" fontId="7" fillId="3" borderId="11" xfId="0" applyNumberFormat="1" applyFont="1" applyFill="1" applyBorder="1" applyAlignment="1">
      <alignment horizontal="right"/>
    </xf>
    <xf numFmtId="3" fontId="7" fillId="4" borderId="11" xfId="0" applyNumberFormat="1" applyFont="1" applyFill="1" applyBorder="1" applyAlignment="1">
      <alignment horizontal="right"/>
    </xf>
    <xf numFmtId="164" fontId="7" fillId="3" borderId="11" xfId="0" applyNumberFormat="1" applyFont="1" applyFill="1" applyBorder="1" applyAlignment="1">
      <alignment horizontal="right"/>
    </xf>
    <xf numFmtId="164" fontId="11" fillId="3" borderId="0" xfId="0" applyNumberFormat="1" applyFont="1" applyFill="1"/>
    <xf numFmtId="164" fontId="13" fillId="5" borderId="0" xfId="0" applyNumberFormat="1" applyFont="1" applyFill="1" applyAlignment="1">
      <alignment vertical="center" wrapText="1"/>
    </xf>
    <xf numFmtId="0" fontId="15" fillId="3" borderId="0" xfId="0" applyFont="1" applyFill="1" applyAlignment="1">
      <alignment wrapText="1"/>
    </xf>
    <xf numFmtId="0" fontId="15" fillId="3" borderId="0" xfId="0" applyFont="1" applyFill="1"/>
    <xf numFmtId="9" fontId="14" fillId="3" borderId="12" xfId="0" applyNumberFormat="1" applyFont="1" applyFill="1" applyBorder="1"/>
    <xf numFmtId="164" fontId="7" fillId="3" borderId="12" xfId="0" applyNumberFormat="1" applyFont="1" applyFill="1" applyBorder="1"/>
    <xf numFmtId="164" fontId="7" fillId="4" borderId="12" xfId="0" applyNumberFormat="1" applyFont="1" applyFill="1" applyBorder="1"/>
    <xf numFmtId="9" fontId="7" fillId="3" borderId="13" xfId="0" applyNumberFormat="1" applyFont="1" applyFill="1" applyBorder="1"/>
    <xf numFmtId="164" fontId="7" fillId="3" borderId="13" xfId="0" applyNumberFormat="1" applyFont="1" applyFill="1" applyBorder="1"/>
    <xf numFmtId="164" fontId="7" fillId="4" borderId="13" xfId="0" applyNumberFormat="1" applyFont="1" applyFill="1" applyBorder="1"/>
    <xf numFmtId="164" fontId="7" fillId="3" borderId="0" xfId="0" applyNumberFormat="1" applyFont="1" applyFill="1"/>
    <xf numFmtId="0" fontId="7" fillId="3" borderId="0" xfId="0" applyFont="1" applyFill="1"/>
    <xf numFmtId="164" fontId="16" fillId="5" borderId="0" xfId="0" applyNumberFormat="1" applyFont="1" applyFill="1" applyAlignment="1">
      <alignment vertical="center"/>
    </xf>
    <xf numFmtId="165" fontId="3" fillId="3" borderId="1" xfId="0" applyNumberFormat="1" applyFont="1" applyFill="1" applyBorder="1" applyAlignment="1">
      <alignment horizontal="right"/>
    </xf>
    <xf numFmtId="9" fontId="7" fillId="3" borderId="12" xfId="0" applyNumberFormat="1" applyFont="1" applyFill="1" applyBorder="1"/>
    <xf numFmtId="0" fontId="2" fillId="3" borderId="0" xfId="0" applyFont="1" applyFill="1"/>
    <xf numFmtId="0" fontId="3" fillId="3" borderId="14" xfId="0" quotePrefix="1" applyFont="1" applyFill="1" applyBorder="1" applyAlignment="1">
      <alignment horizontal="center"/>
    </xf>
    <xf numFmtId="0" fontId="14" fillId="3" borderId="14" xfId="0" applyFont="1" applyFill="1" applyBorder="1"/>
    <xf numFmtId="3" fontId="14" fillId="3" borderId="15" xfId="0" applyNumberFormat="1" applyFont="1" applyFill="1" applyBorder="1"/>
    <xf numFmtId="3" fontId="14" fillId="4" borderId="15" xfId="0" applyNumberFormat="1" applyFont="1" applyFill="1" applyBorder="1"/>
    <xf numFmtId="164" fontId="14" fillId="3" borderId="15" xfId="0" applyNumberFormat="1" applyFont="1" applyFill="1" applyBorder="1" applyAlignment="1">
      <alignment horizontal="right"/>
    </xf>
    <xf numFmtId="0" fontId="14" fillId="3" borderId="0" xfId="0" applyFont="1" applyFill="1"/>
    <xf numFmtId="0" fontId="3" fillId="3" borderId="16" xfId="0" quotePrefix="1" applyFont="1" applyFill="1" applyBorder="1" applyAlignment="1">
      <alignment horizontal="center"/>
    </xf>
    <xf numFmtId="49" fontId="7" fillId="3" borderId="17" xfId="3" applyNumberFormat="1" applyFill="1" applyBorder="1" applyAlignment="1">
      <alignment wrapText="1"/>
    </xf>
    <xf numFmtId="3" fontId="7" fillId="4" borderId="2" xfId="0" applyNumberFormat="1" applyFont="1" applyFill="1" applyBorder="1"/>
    <xf numFmtId="49" fontId="7" fillId="3" borderId="18" xfId="3" applyNumberFormat="1" applyFill="1" applyBorder="1" applyAlignment="1">
      <alignment wrapText="1"/>
    </xf>
    <xf numFmtId="0" fontId="3" fillId="3" borderId="1" xfId="0" quotePrefix="1" applyFont="1" applyFill="1" applyBorder="1" applyAlignment="1">
      <alignment horizontal="center"/>
    </xf>
    <xf numFmtId="49" fontId="14" fillId="3" borderId="19" xfId="3" applyNumberFormat="1" applyFont="1" applyFill="1" applyBorder="1" applyAlignment="1">
      <alignment wrapText="1"/>
    </xf>
    <xf numFmtId="3" fontId="14" fillId="3" borderId="5" xfId="0" applyNumberFormat="1" applyFont="1" applyFill="1" applyBorder="1"/>
    <xf numFmtId="3" fontId="14" fillId="4" borderId="5" xfId="0" applyNumberFormat="1" applyFont="1" applyFill="1" applyBorder="1"/>
    <xf numFmtId="49" fontId="14" fillId="3" borderId="20" xfId="3" applyNumberFormat="1" applyFont="1" applyFill="1" applyBorder="1" applyAlignment="1">
      <alignment wrapText="1"/>
    </xf>
    <xf numFmtId="0" fontId="14" fillId="3" borderId="16" xfId="0" applyFont="1" applyFill="1" applyBorder="1" applyAlignment="1">
      <alignment horizontal="center"/>
    </xf>
    <xf numFmtId="49" fontId="7" fillId="0" borderId="17" xfId="3" applyNumberFormat="1" applyBorder="1" applyAlignment="1">
      <alignment wrapText="1"/>
    </xf>
    <xf numFmtId="3" fontId="7" fillId="3" borderId="12" xfId="0" applyNumberFormat="1" applyFont="1" applyFill="1" applyBorder="1"/>
    <xf numFmtId="3" fontId="7" fillId="4" borderId="12" xfId="0" applyNumberFormat="1" applyFont="1" applyFill="1" applyBorder="1"/>
    <xf numFmtId="164" fontId="7" fillId="3" borderId="12" xfId="0" applyNumberFormat="1" applyFont="1" applyFill="1" applyBorder="1" applyAlignment="1">
      <alignment horizontal="right"/>
    </xf>
    <xf numFmtId="0" fontId="14" fillId="3" borderId="0" xfId="0" applyFont="1" applyFill="1" applyAlignment="1">
      <alignment horizontal="center"/>
    </xf>
    <xf numFmtId="49" fontId="7" fillId="0" borderId="18" xfId="3" applyNumberFormat="1" applyBorder="1" applyAlignment="1">
      <alignment wrapText="1"/>
    </xf>
    <xf numFmtId="0" fontId="3" fillId="0" borderId="19" xfId="0" applyFont="1" applyBorder="1"/>
    <xf numFmtId="3" fontId="14" fillId="3" borderId="13" xfId="0" applyNumberFormat="1" applyFont="1" applyFill="1" applyBorder="1"/>
    <xf numFmtId="3" fontId="14" fillId="4" borderId="13" xfId="0" applyNumberFormat="1" applyFont="1" applyFill="1" applyBorder="1"/>
    <xf numFmtId="164" fontId="14" fillId="3" borderId="13" xfId="0" applyNumberFormat="1" applyFont="1" applyFill="1" applyBorder="1" applyAlignment="1">
      <alignment horizontal="right"/>
    </xf>
    <xf numFmtId="0" fontId="3" fillId="3" borderId="14" xfId="0" applyFont="1" applyFill="1" applyBorder="1" applyAlignment="1">
      <alignment horizontal="center"/>
    </xf>
    <xf numFmtId="49" fontId="14" fillId="3" borderId="14" xfId="3" applyNumberFormat="1" applyFont="1" applyFill="1" applyBorder="1" applyAlignment="1">
      <alignment horizontal="left" wrapText="1"/>
    </xf>
    <xf numFmtId="49" fontId="14" fillId="3" borderId="21" xfId="3" applyNumberFormat="1" applyFont="1" applyFill="1" applyBorder="1" applyAlignment="1">
      <alignment horizontal="left" wrapText="1"/>
    </xf>
    <xf numFmtId="0" fontId="3" fillId="3" borderId="16" xfId="0" applyFont="1" applyFill="1" applyBorder="1" applyAlignment="1">
      <alignment horizontal="center"/>
    </xf>
    <xf numFmtId="49" fontId="7" fillId="0" borderId="17" xfId="3" applyNumberFormat="1" applyBorder="1" applyAlignment="1">
      <alignment horizontal="left" wrapText="1"/>
    </xf>
    <xf numFmtId="0" fontId="3" fillId="3" borderId="0" xfId="0" applyFont="1" applyFill="1" applyAlignment="1">
      <alignment horizontal="center"/>
    </xf>
    <xf numFmtId="49" fontId="7" fillId="0" borderId="18" xfId="3" applyNumberFormat="1" applyBorder="1" applyAlignment="1">
      <alignment horizontal="left" wrapText="1"/>
    </xf>
    <xf numFmtId="0" fontId="0" fillId="0" borderId="18" xfId="0" applyBorder="1" applyAlignment="1">
      <alignment horizontal="left"/>
    </xf>
    <xf numFmtId="0" fontId="3" fillId="3" borderId="1" xfId="0" applyFont="1" applyFill="1" applyBorder="1" applyAlignment="1">
      <alignment horizontal="center"/>
    </xf>
    <xf numFmtId="49" fontId="14" fillId="3" borderId="19" xfId="3" applyNumberFormat="1" applyFont="1" applyFill="1" applyBorder="1" applyAlignment="1">
      <alignment horizontal="left" wrapText="1"/>
    </xf>
    <xf numFmtId="49" fontId="14" fillId="3" borderId="0" xfId="3" applyNumberFormat="1" applyFont="1" applyFill="1" applyAlignment="1">
      <alignment horizontal="left" wrapText="1"/>
    </xf>
    <xf numFmtId="0" fontId="0" fillId="3" borderId="18" xfId="0" applyFill="1" applyBorder="1" applyAlignment="1">
      <alignment horizontal="left"/>
    </xf>
    <xf numFmtId="49" fontId="14" fillId="3" borderId="1" xfId="3" applyNumberFormat="1" applyFont="1" applyFill="1" applyBorder="1" applyAlignment="1">
      <alignment horizontal="left" wrapText="1"/>
    </xf>
    <xf numFmtId="0" fontId="0" fillId="3" borderId="16" xfId="0" applyFill="1" applyBorder="1"/>
    <xf numFmtId="49" fontId="7" fillId="3" borderId="22" xfId="3" applyNumberFormat="1" applyFill="1" applyBorder="1" applyAlignment="1">
      <alignment wrapText="1"/>
    </xf>
    <xf numFmtId="49" fontId="7" fillId="3" borderId="1" xfId="3" applyNumberFormat="1" applyFill="1" applyBorder="1" applyAlignment="1">
      <alignment horizontal="left" wrapText="1"/>
    </xf>
    <xf numFmtId="3" fontId="7" fillId="3" borderId="23" xfId="0" applyNumberFormat="1" applyFont="1" applyFill="1" applyBorder="1"/>
    <xf numFmtId="3" fontId="7" fillId="4" borderId="23" xfId="0" applyNumberFormat="1" applyFont="1" applyFill="1" applyBorder="1"/>
    <xf numFmtId="164" fontId="7" fillId="3" borderId="23" xfId="0" applyNumberFormat="1" applyFont="1" applyFill="1" applyBorder="1" applyAlignment="1">
      <alignment horizontal="right"/>
    </xf>
    <xf numFmtId="0" fontId="1" fillId="3" borderId="16" xfId="4" quotePrefix="1" applyNumberFormat="1" applyFill="1" applyBorder="1" applyAlignment="1">
      <alignment wrapText="1"/>
    </xf>
    <xf numFmtId="0" fontId="1" fillId="3" borderId="22" xfId="4" quotePrefix="1" applyNumberFormat="1" applyFill="1" applyBorder="1" applyAlignment="1">
      <alignment wrapText="1"/>
    </xf>
    <xf numFmtId="0" fontId="1" fillId="3" borderId="0" xfId="4" quotePrefix="1" applyNumberFormat="1" applyFill="1" applyBorder="1" applyAlignment="1">
      <alignment wrapText="1"/>
    </xf>
    <xf numFmtId="0" fontId="1" fillId="3" borderId="24" xfId="4" quotePrefix="1" applyNumberFormat="1" applyFill="1" applyBorder="1" applyAlignment="1">
      <alignment wrapText="1"/>
    </xf>
    <xf numFmtId="3" fontId="0" fillId="3" borderId="24" xfId="0" applyNumberFormat="1" applyFill="1" applyBorder="1"/>
    <xf numFmtId="3" fontId="1" fillId="3" borderId="24" xfId="4" quotePrefix="1" applyNumberFormat="1" applyFill="1" applyBorder="1" applyAlignment="1">
      <alignment wrapText="1"/>
    </xf>
    <xf numFmtId="3" fontId="1" fillId="4" borderId="24" xfId="4" quotePrefix="1" applyNumberFormat="1" applyFill="1" applyBorder="1" applyAlignment="1">
      <alignment wrapText="1"/>
    </xf>
    <xf numFmtId="164" fontId="1" fillId="3" borderId="24" xfId="4" quotePrefix="1" applyNumberFormat="1" applyFill="1" applyBorder="1" applyAlignment="1">
      <alignment horizontal="right" wrapText="1"/>
    </xf>
    <xf numFmtId="49" fontId="14" fillId="3" borderId="1" xfId="3" applyNumberFormat="1" applyFont="1" applyFill="1" applyBorder="1" applyAlignment="1">
      <alignment horizontal="left"/>
    </xf>
    <xf numFmtId="3" fontId="0" fillId="3" borderId="22" xfId="0" applyNumberFormat="1" applyFill="1" applyBorder="1"/>
    <xf numFmtId="49" fontId="7" fillId="3" borderId="24" xfId="3" applyNumberFormat="1" applyFill="1" applyBorder="1" applyAlignment="1">
      <alignment horizontal="left" wrapText="1"/>
    </xf>
    <xf numFmtId="49" fontId="7" fillId="3" borderId="22" xfId="3" applyNumberFormat="1" applyFill="1" applyBorder="1" applyAlignment="1">
      <alignment horizontal="left" wrapText="1"/>
    </xf>
    <xf numFmtId="49" fontId="14" fillId="3" borderId="14" xfId="3" applyNumberFormat="1" applyFont="1" applyFill="1" applyBorder="1" applyAlignment="1">
      <alignment horizontal="left" vertical="center" wrapText="1"/>
    </xf>
    <xf numFmtId="49" fontId="14" fillId="3" borderId="0" xfId="3" applyNumberFormat="1" applyFont="1" applyFill="1" applyAlignment="1">
      <alignment horizontal="left" vertical="center" wrapText="1"/>
    </xf>
    <xf numFmtId="49" fontId="7" fillId="3" borderId="22" xfId="3" applyNumberFormat="1" applyFill="1" applyBorder="1" applyAlignment="1">
      <alignment horizontal="left" vertical="justify" wrapText="1"/>
    </xf>
    <xf numFmtId="3" fontId="0" fillId="4" borderId="22" xfId="0" applyNumberFormat="1" applyFill="1" applyBorder="1"/>
    <xf numFmtId="164" fontId="0" fillId="3" borderId="22" xfId="0" applyNumberFormat="1" applyFill="1" applyBorder="1" applyAlignment="1">
      <alignment horizontal="right"/>
    </xf>
    <xf numFmtId="49" fontId="14" fillId="3" borderId="1" xfId="3" applyNumberFormat="1" applyFont="1" applyFill="1" applyBorder="1" applyAlignment="1">
      <alignment horizontal="left" vertical="center" wrapText="1"/>
    </xf>
    <xf numFmtId="49" fontId="7" fillId="3" borderId="22" xfId="5" applyNumberFormat="1" applyFill="1" applyBorder="1" applyAlignment="1">
      <alignment horizontal="left" wrapText="1"/>
    </xf>
    <xf numFmtId="49" fontId="7" fillId="3" borderId="24" xfId="5" applyNumberFormat="1" applyFill="1" applyBorder="1" applyAlignment="1">
      <alignment horizontal="left" wrapText="1"/>
    </xf>
    <xf numFmtId="0" fontId="3" fillId="3" borderId="1" xfId="0" applyFont="1" applyFill="1" applyBorder="1"/>
    <xf numFmtId="49" fontId="14" fillId="3" borderId="4" xfId="3" applyNumberFormat="1" applyFont="1" applyFill="1" applyBorder="1" applyAlignment="1">
      <alignment horizontal="left" wrapText="1"/>
    </xf>
    <xf numFmtId="0" fontId="0" fillId="3" borderId="22" xfId="0" applyFill="1" applyBorder="1"/>
    <xf numFmtId="10" fontId="7" fillId="3" borderId="2" xfId="0" applyNumberFormat="1" applyFont="1" applyFill="1" applyBorder="1"/>
    <xf numFmtId="0" fontId="7" fillId="3" borderId="24" xfId="0" applyFont="1" applyFill="1" applyBorder="1"/>
    <xf numFmtId="164" fontId="0" fillId="3" borderId="24" xfId="0" applyNumberFormat="1" applyFill="1" applyBorder="1"/>
    <xf numFmtId="10" fontId="0" fillId="3" borderId="24" xfId="0" applyNumberFormat="1" applyFill="1" applyBorder="1"/>
    <xf numFmtId="0" fontId="3" fillId="3" borderId="4" xfId="0" applyFont="1" applyFill="1" applyBorder="1" applyAlignment="1">
      <alignment horizontal="left"/>
    </xf>
    <xf numFmtId="164" fontId="14" fillId="3" borderId="5" xfId="0" applyNumberFormat="1" applyFont="1" applyFill="1" applyBorder="1"/>
    <xf numFmtId="164" fontId="3" fillId="3" borderId="0" xfId="0" applyNumberFormat="1" applyFont="1" applyFill="1"/>
    <xf numFmtId="164" fontId="14" fillId="4" borderId="5" xfId="0" applyNumberFormat="1" applyFont="1" applyFill="1" applyBorder="1"/>
    <xf numFmtId="10" fontId="14" fillId="3" borderId="5" xfId="0" applyNumberFormat="1" applyFont="1" applyFill="1" applyBorder="1"/>
    <xf numFmtId="0" fontId="7" fillId="3" borderId="22" xfId="0" applyFont="1" applyFill="1" applyBorder="1"/>
    <xf numFmtId="9" fontId="7" fillId="3" borderId="2" xfId="0" applyNumberFormat="1" applyFont="1" applyFill="1" applyBorder="1"/>
    <xf numFmtId="0" fontId="0" fillId="3" borderId="25" xfId="0" applyFill="1" applyBorder="1"/>
    <xf numFmtId="0" fontId="0" fillId="3" borderId="24" xfId="0" applyFill="1" applyBorder="1"/>
    <xf numFmtId="164" fontId="3" fillId="3" borderId="4" xfId="0" applyNumberFormat="1" applyFont="1" applyFill="1" applyBorder="1"/>
    <xf numFmtId="0" fontId="0" fillId="3" borderId="22" xfId="0" applyFill="1" applyBorder="1" applyAlignment="1">
      <alignment horizontal="left"/>
    </xf>
    <xf numFmtId="0" fontId="3" fillId="3" borderId="24" xfId="0" applyFont="1" applyFill="1" applyBorder="1" applyAlignment="1">
      <alignment horizontal="left"/>
    </xf>
    <xf numFmtId="164" fontId="3" fillId="3" borderId="0" xfId="0" applyNumberFormat="1" applyFont="1" applyFill="1" applyAlignment="1">
      <alignment horizontal="right"/>
    </xf>
    <xf numFmtId="164" fontId="3" fillId="3" borderId="24" xfId="0" applyNumberFormat="1" applyFont="1" applyFill="1" applyBorder="1"/>
    <xf numFmtId="164" fontId="14" fillId="4" borderId="3" xfId="0" applyNumberFormat="1" applyFont="1" applyFill="1" applyBorder="1"/>
    <xf numFmtId="0" fontId="3" fillId="3" borderId="24" xfId="0" applyFont="1" applyFill="1" applyBorder="1"/>
    <xf numFmtId="0" fontId="0" fillId="3" borderId="26" xfId="0" applyFill="1" applyBorder="1"/>
    <xf numFmtId="10" fontId="3" fillId="3" borderId="0" xfId="0" applyNumberFormat="1" applyFont="1" applyFill="1" applyAlignment="1">
      <alignment horizontal="right"/>
    </xf>
    <xf numFmtId="0" fontId="0" fillId="3" borderId="1" xfId="0" applyFill="1" applyBorder="1"/>
    <xf numFmtId="10" fontId="7" fillId="3" borderId="5" xfId="0" applyNumberFormat="1" applyFont="1" applyFill="1" applyBorder="1"/>
    <xf numFmtId="9" fontId="7" fillId="3" borderId="5" xfId="0" applyNumberFormat="1" applyFont="1" applyFill="1" applyBorder="1"/>
    <xf numFmtId="0" fontId="14" fillId="3" borderId="26" xfId="0" applyFont="1" applyFill="1" applyBorder="1"/>
    <xf numFmtId="10" fontId="3" fillId="3" borderId="24" xfId="0" applyNumberFormat="1" applyFont="1" applyFill="1" applyBorder="1"/>
    <xf numFmtId="0" fontId="0" fillId="3" borderId="4" xfId="0" applyFill="1" applyBorder="1" applyAlignment="1">
      <alignment horizontal="left"/>
    </xf>
    <xf numFmtId="164" fontId="0" fillId="3" borderId="4" xfId="0" applyNumberFormat="1" applyFill="1" applyBorder="1"/>
    <xf numFmtId="0" fontId="0" fillId="3" borderId="24" xfId="0" applyFill="1" applyBorder="1" applyAlignment="1">
      <alignment horizontal="left"/>
    </xf>
    <xf numFmtId="0" fontId="16" fillId="10" borderId="0" xfId="0" applyFont="1" applyFill="1" applyAlignment="1">
      <alignment vertical="center"/>
    </xf>
    <xf numFmtId="0" fontId="3" fillId="3" borderId="1" xfId="0" applyFont="1" applyFill="1" applyBorder="1" applyAlignment="1">
      <alignment horizontal="right"/>
    </xf>
    <xf numFmtId="49" fontId="14" fillId="3" borderId="17" xfId="3" applyNumberFormat="1" applyFont="1" applyFill="1" applyBorder="1" applyAlignment="1">
      <alignment wrapText="1"/>
    </xf>
    <xf numFmtId="9" fontId="7" fillId="4" borderId="2" xfId="0" applyNumberFormat="1" applyFont="1" applyFill="1" applyBorder="1"/>
    <xf numFmtId="9" fontId="7" fillId="3" borderId="2" xfId="0" applyNumberFormat="1" applyFont="1" applyFill="1" applyBorder="1" applyAlignment="1">
      <alignment horizontal="right"/>
    </xf>
    <xf numFmtId="49" fontId="7" fillId="3" borderId="19" xfId="3" applyNumberFormat="1" applyFill="1" applyBorder="1" applyAlignment="1">
      <alignment wrapText="1"/>
    </xf>
    <xf numFmtId="3" fontId="7" fillId="3" borderId="15" xfId="0" applyNumberFormat="1" applyFont="1" applyFill="1" applyBorder="1"/>
    <xf numFmtId="3" fontId="7" fillId="4" borderId="15" xfId="0" applyNumberFormat="1" applyFont="1" applyFill="1" applyBorder="1"/>
    <xf numFmtId="164" fontId="7" fillId="3" borderId="15" xfId="0" applyNumberFormat="1" applyFont="1" applyFill="1" applyBorder="1" applyAlignment="1">
      <alignment horizontal="right"/>
    </xf>
    <xf numFmtId="0" fontId="14" fillId="3" borderId="24" xfId="0" applyFont="1" applyFill="1" applyBorder="1"/>
    <xf numFmtId="4" fontId="3" fillId="3" borderId="0" xfId="0" applyNumberFormat="1" applyFont="1" applyFill="1" applyAlignment="1">
      <alignment horizontal="right" wrapText="1"/>
    </xf>
    <xf numFmtId="3" fontId="7" fillId="3" borderId="15" xfId="0" applyNumberFormat="1" applyFont="1" applyFill="1" applyBorder="1" applyAlignment="1">
      <alignment wrapText="1"/>
    </xf>
    <xf numFmtId="3" fontId="0" fillId="3" borderId="0" xfId="0" applyNumberFormat="1" applyFill="1" applyAlignment="1">
      <alignment wrapText="1"/>
    </xf>
    <xf numFmtId="3" fontId="3" fillId="3" borderId="0" xfId="0" applyNumberFormat="1" applyFont="1" applyFill="1" applyAlignment="1">
      <alignment horizontal="right" wrapText="1"/>
    </xf>
    <xf numFmtId="3" fontId="7" fillId="4" borderId="15" xfId="0" applyNumberFormat="1" applyFont="1" applyFill="1" applyBorder="1" applyAlignment="1">
      <alignment wrapText="1"/>
    </xf>
    <xf numFmtId="164" fontId="7" fillId="3" borderId="15" xfId="0" applyNumberFormat="1" applyFont="1" applyFill="1" applyBorder="1" applyAlignment="1">
      <alignment horizontal="right" wrapText="1"/>
    </xf>
    <xf numFmtId="0" fontId="20" fillId="3" borderId="0" xfId="0" applyFont="1" applyFill="1"/>
    <xf numFmtId="0" fontId="16" fillId="2" borderId="0" xfId="0" applyFont="1" applyFill="1" applyAlignment="1">
      <alignment horizontal="left" vertical="center" wrapText="1"/>
    </xf>
    <xf numFmtId="0" fontId="20" fillId="3" borderId="0" xfId="0" applyFont="1" applyFill="1" applyAlignment="1">
      <alignment wrapText="1"/>
    </xf>
    <xf numFmtId="0" fontId="4" fillId="3" borderId="0" xfId="0" applyFont="1" applyFill="1"/>
    <xf numFmtId="0" fontId="3" fillId="3" borderId="18" xfId="0" applyFont="1" applyFill="1" applyBorder="1"/>
    <xf numFmtId="0" fontId="0" fillId="3" borderId="3" xfId="0" applyFill="1" applyBorder="1"/>
    <xf numFmtId="0" fontId="0" fillId="3" borderId="3" xfId="0" applyFill="1" applyBorder="1" applyAlignment="1">
      <alignment wrapText="1"/>
    </xf>
    <xf numFmtId="0" fontId="3" fillId="3" borderId="3" xfId="0" applyFont="1" applyFill="1" applyBorder="1"/>
    <xf numFmtId="0" fontId="0" fillId="3" borderId="3" xfId="0" applyFill="1" applyBorder="1" applyAlignment="1">
      <alignment horizontal="left" vertical="center" indent="1"/>
    </xf>
    <xf numFmtId="3" fontId="0" fillId="3" borderId="0" xfId="0" applyNumberFormat="1" applyFill="1" applyAlignment="1">
      <alignment horizontal="left" vertical="center" indent="1"/>
    </xf>
    <xf numFmtId="0" fontId="0" fillId="3" borderId="18" xfId="0" applyFill="1" applyBorder="1" applyAlignment="1">
      <alignment horizontal="left" indent="1"/>
    </xf>
    <xf numFmtId="3" fontId="0" fillId="3" borderId="0" xfId="0" applyNumberFormat="1" applyFill="1" applyAlignment="1">
      <alignment horizontal="left" indent="1"/>
    </xf>
    <xf numFmtId="0" fontId="7" fillId="3" borderId="3" xfId="0" applyFont="1" applyFill="1" applyBorder="1" applyAlignment="1">
      <alignment wrapText="1"/>
    </xf>
    <xf numFmtId="3" fontId="7" fillId="3" borderId="0" xfId="0" applyNumberFormat="1" applyFont="1" applyFill="1" applyAlignment="1">
      <alignment wrapText="1"/>
    </xf>
    <xf numFmtId="0" fontId="0" fillId="3" borderId="13" xfId="0" applyFill="1" applyBorder="1"/>
    <xf numFmtId="0" fontId="3" fillId="3" borderId="27" xfId="0" applyFont="1" applyFill="1" applyBorder="1"/>
    <xf numFmtId="0" fontId="0" fillId="3" borderId="28" xfId="0" applyFill="1" applyBorder="1"/>
    <xf numFmtId="0" fontId="3" fillId="3" borderId="29" xfId="0" applyFont="1" applyFill="1" applyBorder="1"/>
    <xf numFmtId="164" fontId="14" fillId="3" borderId="15" xfId="0" applyNumberFormat="1" applyFont="1" applyFill="1" applyBorder="1"/>
    <xf numFmtId="164" fontId="14" fillId="4" borderId="15" xfId="0" applyNumberFormat="1" applyFont="1" applyFill="1" applyBorder="1"/>
    <xf numFmtId="0" fontId="3" fillId="3" borderId="30" xfId="0" applyFont="1" applyFill="1" applyBorder="1" applyAlignment="1">
      <alignment wrapText="1"/>
    </xf>
    <xf numFmtId="164" fontId="3" fillId="3" borderId="0" xfId="0" applyNumberFormat="1" applyFont="1" applyFill="1" applyAlignment="1">
      <alignment wrapText="1"/>
    </xf>
    <xf numFmtId="0" fontId="3" fillId="3" borderId="0" xfId="0" applyFont="1" applyFill="1" applyAlignment="1">
      <alignment wrapText="1"/>
    </xf>
    <xf numFmtId="0" fontId="7" fillId="3" borderId="31" xfId="0" applyFont="1" applyFill="1" applyBorder="1"/>
    <xf numFmtId="9" fontId="1" fillId="3" borderId="32" xfId="1" applyFont="1" applyFill="1" applyBorder="1"/>
    <xf numFmtId="0" fontId="22" fillId="3" borderId="0" xfId="0" applyFont="1" applyFill="1"/>
    <xf numFmtId="0" fontId="3" fillId="3" borderId="0" xfId="0" applyFont="1" applyFill="1" applyAlignment="1">
      <alignment horizontal="center" wrapText="1"/>
    </xf>
    <xf numFmtId="9" fontId="1" fillId="3" borderId="0" xfId="1" applyFont="1" applyFill="1" applyBorder="1" applyAlignment="1">
      <alignment horizontal="right"/>
    </xf>
    <xf numFmtId="9" fontId="1" fillId="3" borderId="0" xfId="1" applyFont="1" applyFill="1" applyBorder="1"/>
    <xf numFmtId="0" fontId="13" fillId="5" borderId="0" xfId="0" applyFont="1" applyFill="1" applyAlignment="1">
      <alignment wrapText="1"/>
    </xf>
    <xf numFmtId="14" fontId="3" fillId="3" borderId="9" xfId="0" applyNumberFormat="1" applyFont="1" applyFill="1" applyBorder="1" applyAlignment="1">
      <alignment horizontal="right" wrapText="1"/>
    </xf>
    <xf numFmtId="14" fontId="14" fillId="4" borderId="33" xfId="0" applyNumberFormat="1" applyFont="1" applyFill="1" applyBorder="1" applyAlignment="1">
      <alignment horizontal="right" wrapText="1"/>
    </xf>
    <xf numFmtId="0" fontId="0" fillId="3" borderId="0" xfId="0" applyFill="1" applyAlignment="1">
      <alignment horizontal="right" wrapText="1"/>
    </xf>
    <xf numFmtId="0" fontId="14" fillId="3" borderId="0" xfId="0" applyFont="1" applyFill="1" applyAlignment="1">
      <alignment horizontal="right" wrapText="1"/>
    </xf>
    <xf numFmtId="0" fontId="23" fillId="3" borderId="0" xfId="0" applyFont="1" applyFill="1" applyAlignment="1">
      <alignment horizontal="right" wrapText="1"/>
    </xf>
    <xf numFmtId="0" fontId="24" fillId="3" borderId="0" xfId="0" applyFont="1" applyFill="1"/>
    <xf numFmtId="14" fontId="3" fillId="3" borderId="0" xfId="0" applyNumberFormat="1" applyFont="1" applyFill="1" applyAlignment="1">
      <alignment horizontal="right"/>
    </xf>
    <xf numFmtId="14" fontId="14" fillId="3" borderId="31" xfId="0" applyNumberFormat="1" applyFont="1" applyFill="1" applyBorder="1" applyAlignment="1">
      <alignment horizontal="right"/>
    </xf>
    <xf numFmtId="0" fontId="14" fillId="3" borderId="0" xfId="0" applyFont="1" applyFill="1" applyAlignment="1">
      <alignment horizontal="right"/>
    </xf>
    <xf numFmtId="0" fontId="23" fillId="3" borderId="0" xfId="0" applyFont="1" applyFill="1" applyAlignment="1">
      <alignment horizontal="right"/>
    </xf>
    <xf numFmtId="9" fontId="1" fillId="3" borderId="34" xfId="1" applyFont="1" applyFill="1" applyBorder="1"/>
    <xf numFmtId="3" fontId="1" fillId="3" borderId="34" xfId="1" applyNumberFormat="1" applyFont="1" applyFill="1" applyBorder="1"/>
    <xf numFmtId="3" fontId="1" fillId="3" borderId="0" xfId="1" applyNumberFormat="1" applyFont="1" applyFill="1" applyBorder="1"/>
    <xf numFmtId="3" fontId="1" fillId="4" borderId="34" xfId="1" applyNumberFormat="1" applyFont="1" applyFill="1" applyBorder="1"/>
    <xf numFmtId="164" fontId="1" fillId="3" borderId="34" xfId="1" applyNumberFormat="1" applyFont="1" applyFill="1" applyBorder="1" applyAlignment="1">
      <alignment horizontal="right"/>
    </xf>
    <xf numFmtId="3" fontId="22" fillId="3" borderId="0" xfId="0" applyNumberFormat="1" applyFont="1" applyFill="1"/>
    <xf numFmtId="164" fontId="1" fillId="3" borderId="0" xfId="1" applyNumberFormat="1" applyFont="1" applyFill="1" applyBorder="1"/>
    <xf numFmtId="0" fontId="1" fillId="3" borderId="35" xfId="4" quotePrefix="1" applyNumberFormat="1" applyFill="1" applyBorder="1" applyAlignment="1">
      <alignment wrapText="1"/>
    </xf>
    <xf numFmtId="0" fontId="1" fillId="3" borderId="35" xfId="4" quotePrefix="1" applyNumberFormat="1" applyFill="1" applyBorder="1"/>
    <xf numFmtId="0" fontId="1" fillId="3" borderId="35" xfId="4" quotePrefix="1" applyNumberFormat="1" applyFill="1" applyBorder="1" applyAlignment="1">
      <alignment horizontal="left"/>
    </xf>
    <xf numFmtId="0" fontId="1" fillId="3" borderId="35" xfId="4" quotePrefix="1" applyNumberFormat="1" applyFill="1" applyBorder="1" applyAlignment="1">
      <alignment horizontal="left" indent="1"/>
    </xf>
    <xf numFmtId="3" fontId="23" fillId="3" borderId="0" xfId="0" applyNumberFormat="1" applyFont="1" applyFill="1"/>
    <xf numFmtId="164" fontId="3" fillId="3" borderId="0" xfId="1" applyNumberFormat="1" applyFont="1" applyFill="1" applyBorder="1"/>
    <xf numFmtId="0" fontId="1" fillId="3" borderId="36" xfId="4" quotePrefix="1" applyNumberFormat="1" applyFill="1" applyBorder="1"/>
    <xf numFmtId="3" fontId="0" fillId="3" borderId="37" xfId="0" applyNumberFormat="1" applyFill="1" applyBorder="1"/>
    <xf numFmtId="3" fontId="0" fillId="4" borderId="37" xfId="0" applyNumberFormat="1" applyFill="1" applyBorder="1"/>
    <xf numFmtId="164" fontId="0" fillId="3" borderId="37" xfId="0" applyNumberFormat="1" applyFill="1" applyBorder="1" applyAlignment="1">
      <alignment horizontal="right"/>
    </xf>
    <xf numFmtId="3" fontId="3" fillId="3" borderId="38" xfId="1" applyNumberFormat="1" applyFont="1" applyFill="1" applyBorder="1"/>
    <xf numFmtId="3" fontId="3" fillId="4" borderId="38" xfId="1" applyNumberFormat="1" applyFont="1" applyFill="1" applyBorder="1"/>
    <xf numFmtId="164" fontId="3" fillId="3" borderId="38" xfId="1" applyNumberFormat="1" applyFont="1" applyFill="1" applyBorder="1" applyAlignment="1">
      <alignment horizontal="right"/>
    </xf>
    <xf numFmtId="3" fontId="3" fillId="3" borderId="39" xfId="1" applyNumberFormat="1" applyFont="1" applyFill="1" applyBorder="1"/>
    <xf numFmtId="3" fontId="3" fillId="4" borderId="39" xfId="1" applyNumberFormat="1" applyFont="1" applyFill="1" applyBorder="1"/>
    <xf numFmtId="164" fontId="3" fillId="3" borderId="39" xfId="1" applyNumberFormat="1" applyFont="1" applyFill="1" applyBorder="1" applyAlignment="1">
      <alignment horizontal="right"/>
    </xf>
    <xf numFmtId="0" fontId="13" fillId="5" borderId="0" xfId="0" applyFont="1" applyFill="1"/>
    <xf numFmtId="3" fontId="3" fillId="3" borderId="9" xfId="0" applyNumberFormat="1" applyFont="1" applyFill="1" applyBorder="1" applyAlignment="1">
      <alignment horizontal="right"/>
    </xf>
    <xf numFmtId="3" fontId="3" fillId="4" borderId="9" xfId="0" applyNumberFormat="1" applyFont="1" applyFill="1" applyBorder="1" applyAlignment="1">
      <alignment horizontal="right"/>
    </xf>
    <xf numFmtId="3" fontId="3" fillId="3" borderId="9" xfId="0" applyNumberFormat="1" applyFont="1" applyFill="1" applyBorder="1" applyAlignment="1">
      <alignment horizontal="right" wrapText="1"/>
    </xf>
    <xf numFmtId="0" fontId="11" fillId="3" borderId="9" xfId="0" applyFont="1" applyFill="1" applyBorder="1"/>
    <xf numFmtId="164" fontId="1" fillId="3" borderId="34" xfId="1" applyNumberFormat="1" applyFont="1" applyFill="1" applyBorder="1"/>
    <xf numFmtId="9" fontId="1" fillId="3" borderId="3" xfId="1" applyFont="1" applyFill="1" applyBorder="1"/>
    <xf numFmtId="3" fontId="1" fillId="3" borderId="3" xfId="1" applyNumberFormat="1" applyFont="1" applyFill="1" applyBorder="1"/>
    <xf numFmtId="3" fontId="1" fillId="4" borderId="3" xfId="1" applyNumberFormat="1" applyFont="1" applyFill="1" applyBorder="1"/>
    <xf numFmtId="164" fontId="1" fillId="3" borderId="3" xfId="1" applyNumberFormat="1" applyFont="1" applyFill="1" applyBorder="1"/>
    <xf numFmtId="9" fontId="3" fillId="3" borderId="40" xfId="1" applyFont="1" applyFill="1" applyBorder="1"/>
    <xf numFmtId="3" fontId="3" fillId="3" borderId="40" xfId="1" applyNumberFormat="1" applyFont="1" applyFill="1" applyBorder="1"/>
    <xf numFmtId="3" fontId="3" fillId="3" borderId="0" xfId="1" applyNumberFormat="1" applyFont="1" applyFill="1" applyBorder="1"/>
    <xf numFmtId="3" fontId="3" fillId="4" borderId="40" xfId="1" applyNumberFormat="1" applyFont="1" applyFill="1" applyBorder="1"/>
    <xf numFmtId="164" fontId="3" fillId="3" borderId="40" xfId="1" applyNumberFormat="1" applyFont="1" applyFill="1" applyBorder="1"/>
    <xf numFmtId="9" fontId="3" fillId="3" borderId="0" xfId="1" applyFont="1" applyFill="1" applyBorder="1"/>
    <xf numFmtId="164" fontId="3" fillId="3" borderId="9" xfId="0" applyNumberFormat="1" applyFont="1" applyFill="1" applyBorder="1" applyAlignment="1">
      <alignment horizontal="right"/>
    </xf>
    <xf numFmtId="49" fontId="26" fillId="3" borderId="0" xfId="3" applyNumberFormat="1" applyFont="1" applyFill="1" applyAlignment="1">
      <alignment horizontal="left" wrapText="1"/>
    </xf>
    <xf numFmtId="49" fontId="7" fillId="3" borderId="0" xfId="3" applyNumberFormat="1" applyFill="1" applyAlignment="1">
      <alignment wrapText="1"/>
    </xf>
    <xf numFmtId="0" fontId="27" fillId="0" borderId="0" xfId="0" applyFont="1" applyAlignment="1">
      <alignment horizontal="left"/>
    </xf>
    <xf numFmtId="14" fontId="3" fillId="0" borderId="41" xfId="0" applyNumberFormat="1" applyFont="1" applyBorder="1" applyAlignment="1">
      <alignment horizontal="right" wrapText="1"/>
    </xf>
    <xf numFmtId="14" fontId="3" fillId="0" borderId="0" xfId="0" applyNumberFormat="1" applyFont="1" applyAlignment="1">
      <alignment horizontal="right" wrapText="1"/>
    </xf>
    <xf numFmtId="14" fontId="14" fillId="4" borderId="41" xfId="0" applyNumberFormat="1" applyFont="1" applyFill="1" applyBorder="1" applyAlignment="1">
      <alignment horizontal="right" wrapText="1"/>
    </xf>
    <xf numFmtId="0" fontId="3" fillId="0" borderId="41" xfId="0" applyFont="1" applyBorder="1" applyAlignment="1">
      <alignment horizontal="right" wrapText="1"/>
    </xf>
    <xf numFmtId="0" fontId="0" fillId="0" borderId="0" xfId="0" applyAlignment="1">
      <alignment wrapText="1"/>
    </xf>
    <xf numFmtId="14" fontId="3" fillId="0" borderId="1" xfId="0" applyNumberFormat="1" applyFont="1" applyBorder="1" applyAlignment="1">
      <alignment horizontal="right" wrapText="1"/>
    </xf>
    <xf numFmtId="0" fontId="28" fillId="0" borderId="0" xfId="0" applyFont="1" applyAlignment="1">
      <alignment horizontal="left"/>
    </xf>
    <xf numFmtId="0" fontId="29" fillId="0" borderId="0" xfId="0" applyFont="1" applyAlignment="1">
      <alignment horizontal="left"/>
    </xf>
    <xf numFmtId="0" fontId="3" fillId="13" borderId="42" xfId="6" quotePrefix="1" applyNumberFormat="1" applyFont="1" applyFill="1" applyBorder="1">
      <alignment wrapText="1"/>
    </xf>
    <xf numFmtId="3" fontId="3" fillId="3" borderId="34" xfId="1" applyNumberFormat="1" applyFont="1" applyFill="1" applyBorder="1"/>
    <xf numFmtId="0" fontId="3" fillId="0" borderId="0" xfId="0" applyFont="1"/>
    <xf numFmtId="3" fontId="3" fillId="4" borderId="34" xfId="1" applyNumberFormat="1" applyFont="1" applyFill="1" applyBorder="1"/>
    <xf numFmtId="164" fontId="3" fillId="3" borderId="34" xfId="1" applyNumberFormat="1" applyFont="1" applyFill="1" applyBorder="1" applyAlignment="1">
      <alignment horizontal="right"/>
    </xf>
    <xf numFmtId="3" fontId="3" fillId="0" borderId="0" xfId="0" applyNumberFormat="1" applyFont="1"/>
    <xf numFmtId="3" fontId="3" fillId="3" borderId="43" xfId="1" applyNumberFormat="1" applyFont="1" applyFill="1" applyBorder="1"/>
    <xf numFmtId="0" fontId="1" fillId="13" borderId="35" xfId="6" quotePrefix="1" applyNumberFormat="1" applyFill="1" applyBorder="1">
      <alignment wrapText="1"/>
    </xf>
    <xf numFmtId="0" fontId="0" fillId="0" borderId="0" xfId="0" applyAlignment="1">
      <alignment horizontal="right"/>
    </xf>
    <xf numFmtId="164" fontId="1" fillId="3" borderId="3" xfId="1" applyNumberFormat="1" applyFont="1" applyFill="1" applyBorder="1" applyAlignment="1">
      <alignment horizontal="right"/>
    </xf>
    <xf numFmtId="3" fontId="0" fillId="0" borderId="0" xfId="0" applyNumberFormat="1"/>
    <xf numFmtId="3" fontId="1" fillId="3" borderId="44" xfId="1" applyNumberFormat="1" applyFont="1" applyFill="1" applyBorder="1"/>
    <xf numFmtId="3" fontId="1" fillId="3" borderId="18" xfId="1" applyNumberFormat="1" applyFont="1" applyFill="1" applyBorder="1"/>
    <xf numFmtId="0" fontId="1" fillId="13" borderId="36" xfId="6" quotePrefix="1" applyNumberFormat="1" applyFill="1" applyBorder="1">
      <alignment wrapText="1"/>
    </xf>
    <xf numFmtId="3" fontId="1" fillId="3" borderId="40" xfId="1" applyNumberFormat="1" applyFont="1" applyFill="1" applyBorder="1"/>
    <xf numFmtId="3" fontId="1" fillId="4" borderId="40" xfId="1" applyNumberFormat="1" applyFont="1" applyFill="1" applyBorder="1"/>
    <xf numFmtId="164" fontId="1" fillId="3" borderId="40" xfId="1" applyNumberFormat="1" applyFont="1" applyFill="1" applyBorder="1" applyAlignment="1">
      <alignment horizontal="right"/>
    </xf>
    <xf numFmtId="3" fontId="1" fillId="3" borderId="45" xfId="1" applyNumberFormat="1" applyFont="1" applyFill="1" applyBorder="1"/>
    <xf numFmtId="0" fontId="1" fillId="13" borderId="46" xfId="6" quotePrefix="1" applyNumberFormat="1" applyFill="1" applyBorder="1">
      <alignment wrapText="1"/>
    </xf>
    <xf numFmtId="3" fontId="1" fillId="13" borderId="0" xfId="4" quotePrefix="1" applyNumberFormat="1" applyFill="1" applyBorder="1"/>
    <xf numFmtId="3" fontId="0" fillId="0" borderId="0" xfId="0" applyNumberFormat="1" applyAlignment="1">
      <alignment horizontal="right"/>
    </xf>
    <xf numFmtId="164" fontId="0" fillId="0" borderId="0" xfId="0" applyNumberFormat="1" applyAlignment="1">
      <alignment horizontal="right"/>
    </xf>
    <xf numFmtId="9" fontId="3" fillId="3" borderId="34" xfId="1" applyFont="1" applyFill="1" applyBorder="1"/>
    <xf numFmtId="0" fontId="3" fillId="0" borderId="0" xfId="0" applyFont="1" applyAlignment="1">
      <alignment horizontal="right"/>
    </xf>
    <xf numFmtId="9" fontId="1" fillId="3" borderId="40" xfId="1" applyFont="1" applyFill="1" applyBorder="1"/>
    <xf numFmtId="0" fontId="1" fillId="13" borderId="0" xfId="4" quotePrefix="1" applyNumberFormat="1" applyFill="1" applyBorder="1"/>
    <xf numFmtId="0" fontId="3" fillId="13" borderId="28" xfId="6" quotePrefix="1" applyNumberFormat="1" applyFont="1" applyFill="1" applyBorder="1">
      <alignment wrapText="1"/>
    </xf>
    <xf numFmtId="0" fontId="1" fillId="13" borderId="18" xfId="6" quotePrefix="1" applyNumberFormat="1" applyFill="1" applyBorder="1">
      <alignment wrapText="1"/>
    </xf>
    <xf numFmtId="0" fontId="1" fillId="13" borderId="47" xfId="6" quotePrefix="1" applyNumberFormat="1" applyFill="1" applyBorder="1">
      <alignment wrapText="1"/>
    </xf>
    <xf numFmtId="0" fontId="1" fillId="13" borderId="35" xfId="4" quotePrefix="1" applyNumberFormat="1" applyFill="1" applyBorder="1"/>
    <xf numFmtId="0" fontId="3" fillId="13" borderId="43" xfId="6" quotePrefix="1" applyNumberFormat="1" applyFont="1" applyFill="1" applyBorder="1">
      <alignment wrapText="1"/>
    </xf>
    <xf numFmtId="0" fontId="1" fillId="13" borderId="24" xfId="6" quotePrefix="1" applyNumberFormat="1" applyFill="1" applyBorder="1" applyAlignment="1"/>
    <xf numFmtId="0" fontId="1" fillId="13" borderId="24" xfId="6" quotePrefix="1" applyNumberFormat="1" applyFill="1" applyBorder="1">
      <alignment wrapText="1"/>
    </xf>
    <xf numFmtId="0" fontId="3" fillId="13" borderId="24" xfId="7" quotePrefix="1" applyNumberFormat="1" applyFill="1" applyBorder="1"/>
    <xf numFmtId="3" fontId="3" fillId="3" borderId="3" xfId="1" applyNumberFormat="1" applyFont="1" applyFill="1" applyBorder="1"/>
    <xf numFmtId="3" fontId="3" fillId="4" borderId="3" xfId="1" applyNumberFormat="1" applyFont="1" applyFill="1" applyBorder="1"/>
    <xf numFmtId="164" fontId="3" fillId="3" borderId="3" xfId="1" applyNumberFormat="1" applyFont="1" applyFill="1" applyBorder="1" applyAlignment="1">
      <alignment horizontal="right"/>
    </xf>
    <xf numFmtId="0" fontId="1" fillId="13" borderId="24" xfId="6" quotePrefix="1" applyNumberFormat="1" applyFont="1" applyFill="1" applyBorder="1">
      <alignment wrapText="1"/>
    </xf>
    <xf numFmtId="0" fontId="1" fillId="13" borderId="45" xfId="6" quotePrefix="1" applyNumberFormat="1" applyFill="1" applyBorder="1">
      <alignment wrapText="1"/>
    </xf>
    <xf numFmtId="0" fontId="3" fillId="13" borderId="24" xfId="6" quotePrefix="1" applyNumberFormat="1" applyFont="1" applyFill="1" applyBorder="1">
      <alignment wrapText="1"/>
    </xf>
    <xf numFmtId="0" fontId="3" fillId="13" borderId="45" xfId="6" quotePrefix="1" applyNumberFormat="1" applyFont="1" applyFill="1" applyBorder="1">
      <alignment wrapText="1"/>
    </xf>
    <xf numFmtId="164" fontId="3" fillId="3" borderId="40" xfId="1" applyNumberFormat="1" applyFont="1" applyFill="1" applyBorder="1" applyAlignment="1">
      <alignment horizontal="right"/>
    </xf>
    <xf numFmtId="0" fontId="1" fillId="13" borderId="48" xfId="4" quotePrefix="1" applyNumberFormat="1" applyFill="1" applyBorder="1"/>
    <xf numFmtId="164" fontId="1" fillId="13" borderId="0" xfId="4" quotePrefix="1" applyNumberFormat="1" applyFill="1" applyBorder="1" applyAlignment="1">
      <alignment horizontal="right"/>
    </xf>
    <xf numFmtId="0" fontId="3" fillId="13" borderId="27" xfId="6" quotePrefix="1" applyNumberFormat="1" applyFont="1" applyFill="1" applyBorder="1">
      <alignment wrapText="1"/>
    </xf>
    <xf numFmtId="0" fontId="1" fillId="3" borderId="49" xfId="6" quotePrefix="1" applyNumberFormat="1" applyFill="1" applyBorder="1">
      <alignment wrapText="1"/>
    </xf>
    <xf numFmtId="0" fontId="1" fillId="3" borderId="0" xfId="6" quotePrefix="1" applyNumberFormat="1" applyFill="1" applyBorder="1">
      <alignment wrapText="1"/>
    </xf>
    <xf numFmtId="0" fontId="0" fillId="3" borderId="31" xfId="0" applyFill="1" applyBorder="1"/>
    <xf numFmtId="0" fontId="3" fillId="3" borderId="50" xfId="0" applyFont="1" applyFill="1" applyBorder="1" applyAlignment="1">
      <alignment horizontal="right" wrapText="1"/>
    </xf>
    <xf numFmtId="3" fontId="0" fillId="3" borderId="31" xfId="0" applyNumberFormat="1" applyFill="1" applyBorder="1"/>
    <xf numFmtId="0" fontId="27" fillId="0" borderId="32" xfId="0" applyFont="1" applyBorder="1" applyAlignment="1">
      <alignment horizontal="left"/>
    </xf>
    <xf numFmtId="14" fontId="3" fillId="0" borderId="41" xfId="0" applyNumberFormat="1" applyFont="1" applyBorder="1" applyAlignment="1">
      <alignment horizontal="right"/>
    </xf>
    <xf numFmtId="14" fontId="3" fillId="0" borderId="0" xfId="0" applyNumberFormat="1" applyFont="1" applyAlignment="1">
      <alignment horizontal="right"/>
    </xf>
    <xf numFmtId="14" fontId="14" fillId="4" borderId="41" xfId="0" applyNumberFormat="1" applyFont="1" applyFill="1" applyBorder="1" applyAlignment="1">
      <alignment horizontal="right"/>
    </xf>
    <xf numFmtId="3" fontId="3" fillId="0" borderId="41" xfId="0" applyNumberFormat="1" applyFont="1" applyBorder="1" applyAlignment="1">
      <alignment horizontal="right"/>
    </xf>
    <xf numFmtId="3" fontId="3" fillId="0" borderId="0" xfId="0" applyNumberFormat="1" applyFont="1" applyAlignment="1">
      <alignment horizontal="right"/>
    </xf>
    <xf numFmtId="3" fontId="14" fillId="4" borderId="41" xfId="0" applyNumberFormat="1" applyFont="1" applyFill="1" applyBorder="1" applyAlignment="1">
      <alignment horizontal="right"/>
    </xf>
    <xf numFmtId="0" fontId="1" fillId="13" borderId="24" xfId="4" quotePrefix="1" applyNumberFormat="1" applyFill="1" applyBorder="1"/>
    <xf numFmtId="14" fontId="14" fillId="0" borderId="0" xfId="0" applyNumberFormat="1" applyFont="1" applyAlignment="1">
      <alignment horizontal="right"/>
    </xf>
    <xf numFmtId="0" fontId="3" fillId="0" borderId="0" xfId="0" applyFont="1" applyAlignment="1">
      <alignment horizontal="right" wrapText="1"/>
    </xf>
    <xf numFmtId="3" fontId="14" fillId="0" borderId="0" xfId="0" applyNumberFormat="1" applyFont="1" applyAlignment="1">
      <alignment horizontal="right"/>
    </xf>
    <xf numFmtId="3" fontId="3" fillId="3" borderId="27" xfId="1" applyNumberFormat="1" applyFont="1" applyFill="1" applyBorder="1"/>
    <xf numFmtId="3" fontId="3" fillId="3" borderId="29" xfId="1" applyNumberFormat="1" applyFont="1" applyFill="1" applyBorder="1"/>
    <xf numFmtId="3" fontId="3" fillId="4" borderId="27" xfId="1" applyNumberFormat="1" applyFont="1" applyFill="1" applyBorder="1"/>
    <xf numFmtId="164" fontId="3" fillId="3" borderId="29" xfId="1" applyNumberFormat="1" applyFont="1" applyFill="1" applyBorder="1" applyAlignment="1">
      <alignment horizontal="right"/>
    </xf>
    <xf numFmtId="9" fontId="3" fillId="4" borderId="34" xfId="1" applyFont="1" applyFill="1" applyBorder="1"/>
    <xf numFmtId="0" fontId="3" fillId="13" borderId="24" xfId="6" quotePrefix="1" applyNumberFormat="1" applyFont="1" applyFill="1" applyBorder="1" applyAlignment="1"/>
    <xf numFmtId="0" fontId="30" fillId="13" borderId="48" xfId="6" quotePrefix="1" applyNumberFormat="1" applyFont="1" applyFill="1" applyBorder="1">
      <alignment wrapText="1"/>
    </xf>
    <xf numFmtId="0" fontId="13" fillId="14" borderId="0" xfId="0" applyFont="1" applyFill="1" applyAlignment="1">
      <alignment vertical="center"/>
    </xf>
    <xf numFmtId="14" fontId="3" fillId="3" borderId="41" xfId="0" applyNumberFormat="1" applyFont="1" applyFill="1" applyBorder="1" applyAlignment="1">
      <alignment horizontal="right" wrapText="1"/>
    </xf>
    <xf numFmtId="14" fontId="3" fillId="4" borderId="41" xfId="0" applyNumberFormat="1" applyFont="1" applyFill="1" applyBorder="1" applyAlignment="1">
      <alignment horizontal="right" wrapText="1"/>
    </xf>
    <xf numFmtId="0" fontId="3" fillId="3" borderId="41" xfId="0" applyFont="1" applyFill="1" applyBorder="1" applyAlignment="1">
      <alignment horizontal="center" wrapText="1"/>
    </xf>
    <xf numFmtId="0" fontId="3" fillId="3" borderId="41" xfId="0" applyFont="1" applyFill="1" applyBorder="1" applyAlignment="1">
      <alignment wrapText="1"/>
    </xf>
    <xf numFmtId="14" fontId="32" fillId="3" borderId="50" xfId="0" applyNumberFormat="1" applyFont="1" applyFill="1" applyBorder="1" applyAlignment="1">
      <alignment horizontal="right"/>
    </xf>
    <xf numFmtId="0" fontId="3" fillId="3" borderId="50" xfId="0" applyFont="1" applyFill="1" applyBorder="1" applyAlignment="1">
      <alignment wrapText="1"/>
    </xf>
    <xf numFmtId="3" fontId="0" fillId="3" borderId="51" xfId="0" applyNumberFormat="1" applyFill="1" applyBorder="1"/>
    <xf numFmtId="3" fontId="0" fillId="3" borderId="52" xfId="0" applyNumberFormat="1" applyFill="1" applyBorder="1"/>
    <xf numFmtId="3" fontId="3" fillId="3" borderId="52" xfId="0" applyNumberFormat="1" applyFont="1" applyFill="1" applyBorder="1"/>
    <xf numFmtId="0" fontId="3" fillId="3" borderId="1" xfId="0" applyFont="1" applyFill="1" applyBorder="1" applyAlignment="1">
      <alignment horizontal="center" wrapText="1"/>
    </xf>
    <xf numFmtId="0" fontId="26" fillId="3" borderId="0" xfId="0" applyFont="1" applyFill="1"/>
    <xf numFmtId="14" fontId="3" fillId="3" borderId="50" xfId="0" applyNumberFormat="1" applyFont="1" applyFill="1" applyBorder="1" applyAlignment="1">
      <alignment horizontal="right"/>
    </xf>
    <xf numFmtId="0" fontId="3" fillId="3" borderId="50" xfId="0" applyFont="1" applyFill="1" applyBorder="1" applyAlignment="1">
      <alignment horizontal="center" wrapText="1"/>
    </xf>
    <xf numFmtId="3" fontId="1" fillId="13" borderId="28" xfId="6" quotePrefix="1" applyNumberFormat="1" applyFont="1" applyFill="1" applyBorder="1" applyAlignment="1">
      <alignment horizontal="right" wrapText="1"/>
    </xf>
    <xf numFmtId="3" fontId="1" fillId="4" borderId="28" xfId="6" quotePrefix="1" applyNumberFormat="1" applyFont="1" applyFill="1" applyBorder="1" applyAlignment="1">
      <alignment horizontal="right" wrapText="1"/>
    </xf>
    <xf numFmtId="164" fontId="1" fillId="13" borderId="28" xfId="6" quotePrefix="1" applyNumberFormat="1" applyFont="1" applyFill="1" applyBorder="1" applyAlignment="1">
      <alignment horizontal="right" wrapText="1"/>
    </xf>
    <xf numFmtId="3" fontId="3" fillId="13" borderId="32" xfId="6" quotePrefix="1" applyNumberFormat="1" applyFont="1" applyFill="1" applyBorder="1" applyAlignment="1">
      <alignment horizontal="right" wrapText="1"/>
    </xf>
    <xf numFmtId="3" fontId="3" fillId="4" borderId="32" xfId="6" quotePrefix="1" applyNumberFormat="1" applyFont="1" applyFill="1" applyBorder="1" applyAlignment="1">
      <alignment horizontal="right" wrapText="1"/>
    </xf>
    <xf numFmtId="164" fontId="3" fillId="13" borderId="32" xfId="6" quotePrefix="1" applyNumberFormat="1" applyFont="1" applyFill="1" applyBorder="1" applyAlignment="1">
      <alignment horizontal="right" wrapText="1"/>
    </xf>
    <xf numFmtId="3" fontId="0" fillId="3" borderId="50" xfId="0" applyNumberFormat="1" applyFill="1" applyBorder="1"/>
    <xf numFmtId="3" fontId="0" fillId="3" borderId="13" xfId="0" applyNumberFormat="1" applyFill="1" applyBorder="1" applyAlignment="1">
      <alignment horizontal="right"/>
    </xf>
    <xf numFmtId="3" fontId="0" fillId="4" borderId="13" xfId="0" applyNumberFormat="1" applyFill="1" applyBorder="1" applyAlignment="1">
      <alignment horizontal="right"/>
    </xf>
    <xf numFmtId="164" fontId="0" fillId="3" borderId="13" xfId="0" applyNumberFormat="1" applyFill="1" applyBorder="1" applyAlignment="1">
      <alignment horizontal="right"/>
    </xf>
    <xf numFmtId="3" fontId="33" fillId="3" borderId="53" xfId="0" applyNumberFormat="1" applyFont="1" applyFill="1" applyBorder="1" applyAlignment="1">
      <alignment horizontal="right"/>
    </xf>
    <xf numFmtId="3" fontId="0" fillId="3" borderId="53" xfId="0" applyNumberFormat="1" applyFill="1" applyBorder="1" applyAlignment="1">
      <alignment horizontal="right"/>
    </xf>
    <xf numFmtId="164" fontId="0" fillId="3" borderId="53" xfId="0" applyNumberFormat="1" applyFill="1" applyBorder="1" applyAlignment="1">
      <alignment horizontal="right"/>
    </xf>
    <xf numFmtId="0" fontId="0" fillId="3" borderId="53" xfId="0" applyFill="1" applyBorder="1"/>
    <xf numFmtId="3" fontId="0" fillId="3" borderId="54" xfId="0" applyNumberFormat="1" applyFill="1" applyBorder="1"/>
    <xf numFmtId="3" fontId="3" fillId="3" borderId="54" xfId="0" applyNumberFormat="1" applyFont="1" applyFill="1" applyBorder="1"/>
    <xf numFmtId="0" fontId="0" fillId="3" borderId="0" xfId="0" applyFill="1" applyAlignment="1">
      <alignment horizontal="left" wrapText="1"/>
    </xf>
    <xf numFmtId="4" fontId="0" fillId="3" borderId="0" xfId="0" applyNumberFormat="1" applyFill="1"/>
    <xf numFmtId="165" fontId="3" fillId="3" borderId="55" xfId="0" applyNumberFormat="1" applyFont="1" applyFill="1" applyBorder="1" applyAlignment="1">
      <alignment horizontal="right"/>
    </xf>
    <xf numFmtId="165" fontId="3" fillId="3" borderId="23" xfId="0" applyNumberFormat="1" applyFont="1" applyFill="1" applyBorder="1" applyAlignment="1">
      <alignment horizontal="right"/>
    </xf>
    <xf numFmtId="3" fontId="0" fillId="3" borderId="56" xfId="0" applyNumberFormat="1" applyFill="1" applyBorder="1"/>
    <xf numFmtId="0" fontId="0" fillId="3" borderId="37" xfId="0" applyFill="1" applyBorder="1"/>
    <xf numFmtId="3" fontId="0" fillId="3" borderId="57" xfId="0" applyNumberFormat="1" applyFill="1" applyBorder="1"/>
    <xf numFmtId="166" fontId="3" fillId="3" borderId="55" xfId="0" applyNumberFormat="1" applyFont="1" applyFill="1" applyBorder="1"/>
    <xf numFmtId="166" fontId="3" fillId="3" borderId="23" xfId="0" applyNumberFormat="1" applyFont="1" applyFill="1" applyBorder="1"/>
    <xf numFmtId="9" fontId="1" fillId="3" borderId="39" xfId="1" applyFont="1" applyFill="1" applyBorder="1"/>
    <xf numFmtId="166" fontId="0" fillId="3" borderId="39" xfId="1" applyNumberFormat="1" applyFont="1" applyFill="1" applyBorder="1"/>
    <xf numFmtId="164" fontId="0" fillId="3" borderId="32" xfId="0" applyNumberFormat="1" applyFill="1" applyBorder="1"/>
    <xf numFmtId="164" fontId="0" fillId="3" borderId="31" xfId="0" applyNumberFormat="1" applyFill="1" applyBorder="1"/>
    <xf numFmtId="9" fontId="3" fillId="3" borderId="39" xfId="1" applyFont="1" applyFill="1" applyBorder="1"/>
    <xf numFmtId="166" fontId="3" fillId="3" borderId="39" xfId="1" applyNumberFormat="1" applyFont="1" applyFill="1" applyBorder="1"/>
    <xf numFmtId="0" fontId="11" fillId="3" borderId="0" xfId="0" applyFont="1" applyFill="1" applyAlignment="1">
      <alignment vertical="top"/>
    </xf>
    <xf numFmtId="14" fontId="3" fillId="3" borderId="1" xfId="0" applyNumberFormat="1" applyFont="1" applyFill="1" applyBorder="1" applyAlignment="1">
      <alignment horizontal="right" wrapText="1"/>
    </xf>
    <xf numFmtId="14" fontId="23" fillId="3" borderId="0" xfId="0" applyNumberFormat="1" applyFont="1" applyFill="1" applyAlignment="1">
      <alignment horizontal="right" wrapText="1"/>
    </xf>
    <xf numFmtId="3" fontId="0" fillId="3" borderId="32" xfId="0" applyNumberFormat="1" applyFill="1" applyBorder="1"/>
    <xf numFmtId="14" fontId="0" fillId="3" borderId="0" xfId="0" applyNumberFormat="1" applyFill="1"/>
    <xf numFmtId="4" fontId="0" fillId="3" borderId="32" xfId="0" applyNumberFormat="1" applyFill="1" applyBorder="1"/>
    <xf numFmtId="10" fontId="0" fillId="3" borderId="32" xfId="0" applyNumberFormat="1" applyFill="1" applyBorder="1"/>
    <xf numFmtId="4" fontId="1" fillId="3" borderId="3" xfId="1" applyNumberFormat="1" applyFont="1" applyFill="1" applyBorder="1"/>
    <xf numFmtId="10" fontId="1" fillId="3" borderId="3" xfId="1" applyNumberFormat="1" applyFont="1" applyFill="1" applyBorder="1"/>
    <xf numFmtId="166" fontId="1" fillId="3" borderId="39" xfId="1" applyNumberFormat="1" applyFont="1" applyFill="1" applyBorder="1"/>
    <xf numFmtId="3" fontId="7" fillId="0" borderId="3" xfId="0" applyNumberFormat="1" applyFont="1" applyFill="1" applyBorder="1"/>
    <xf numFmtId="164" fontId="7" fillId="0" borderId="5" xfId="0" applyNumberFormat="1" applyFont="1" applyFill="1" applyBorder="1"/>
    <xf numFmtId="164" fontId="7" fillId="0" borderId="3" xfId="1" applyNumberFormat="1" applyFont="1" applyFill="1" applyBorder="1"/>
    <xf numFmtId="0" fontId="0" fillId="0" borderId="24" xfId="0" applyFill="1" applyBorder="1"/>
    <xf numFmtId="164" fontId="7" fillId="0" borderId="3" xfId="0" applyNumberFormat="1" applyFont="1" applyFill="1" applyBorder="1" applyAlignment="1">
      <alignment horizontal="right"/>
    </xf>
    <xf numFmtId="10" fontId="0" fillId="0" borderId="0" xfId="0" applyNumberFormat="1" applyFill="1"/>
    <xf numFmtId="9" fontId="7" fillId="0" borderId="5" xfId="0" applyNumberFormat="1" applyFont="1" applyFill="1" applyBorder="1"/>
    <xf numFmtId="1" fontId="7" fillId="3" borderId="3" xfId="0" applyNumberFormat="1" applyFont="1" applyFill="1" applyBorder="1"/>
    <xf numFmtId="1" fontId="3" fillId="3" borderId="0" xfId="0" applyNumberFormat="1" applyFont="1" applyFill="1" applyAlignment="1">
      <alignment horizontal="right"/>
    </xf>
    <xf numFmtId="1" fontId="0" fillId="3" borderId="24" xfId="0" applyNumberFormat="1" applyFill="1" applyBorder="1"/>
    <xf numFmtId="1" fontId="7" fillId="4" borderId="3" xfId="0" applyNumberFormat="1" applyFont="1" applyFill="1" applyBorder="1"/>
    <xf numFmtId="10" fontId="3" fillId="0" borderId="0" xfId="0" applyNumberFormat="1" applyFont="1" applyFill="1" applyAlignment="1">
      <alignment horizontal="right"/>
    </xf>
    <xf numFmtId="164" fontId="7" fillId="0" borderId="3" xfId="1" applyNumberFormat="1" applyFont="1" applyFill="1" applyBorder="1" applyAlignment="1">
      <alignment horizontal="right"/>
    </xf>
    <xf numFmtId="0" fontId="3" fillId="3" borderId="0" xfId="0" applyFont="1" applyFill="1" applyBorder="1" applyAlignment="1">
      <alignment horizontal="right" wrapText="1"/>
    </xf>
    <xf numFmtId="0" fontId="3" fillId="3" borderId="0" xfId="0" applyFont="1" applyFill="1" applyBorder="1" applyAlignment="1">
      <alignment horizontal="right"/>
    </xf>
    <xf numFmtId="3" fontId="14" fillId="3" borderId="0" xfId="0" applyNumberFormat="1" applyFont="1" applyFill="1" applyBorder="1"/>
    <xf numFmtId="3" fontId="7" fillId="3" borderId="0" xfId="0" applyNumberFormat="1" applyFont="1" applyFill="1" applyBorder="1"/>
    <xf numFmtId="0" fontId="0" fillId="3" borderId="0" xfId="0" applyFill="1" applyBorder="1"/>
    <xf numFmtId="9" fontId="7" fillId="3" borderId="0" xfId="0" applyNumberFormat="1" applyFont="1" applyFill="1" applyBorder="1"/>
    <xf numFmtId="164" fontId="7" fillId="3" borderId="0" xfId="0" applyNumberFormat="1" applyFont="1" applyFill="1" applyBorder="1"/>
    <xf numFmtId="3" fontId="14" fillId="3" borderId="0" xfId="0" applyNumberFormat="1" applyFont="1" applyFill="1" applyBorder="1" applyAlignment="1">
      <alignment horizontal="right"/>
    </xf>
    <xf numFmtId="3" fontId="7" fillId="3" borderId="0" xfId="0" applyNumberFormat="1" applyFont="1" applyFill="1" applyBorder="1" applyAlignment="1">
      <alignment horizontal="right"/>
    </xf>
    <xf numFmtId="164" fontId="14" fillId="3" borderId="0" xfId="0" applyNumberFormat="1" applyFont="1" applyFill="1" applyBorder="1" applyAlignment="1">
      <alignment horizontal="right"/>
    </xf>
    <xf numFmtId="9" fontId="7" fillId="3" borderId="0" xfId="0" applyNumberFormat="1" applyFont="1" applyFill="1" applyBorder="1" applyAlignment="1">
      <alignment horizontal="right"/>
    </xf>
    <xf numFmtId="3" fontId="0" fillId="3" borderId="0" xfId="0" applyNumberFormat="1" applyFill="1" applyBorder="1"/>
    <xf numFmtId="4" fontId="7" fillId="3" borderId="0" xfId="0" applyNumberFormat="1" applyFont="1" applyFill="1" applyBorder="1" applyAlignment="1">
      <alignment horizontal="right"/>
    </xf>
    <xf numFmtId="4" fontId="14" fillId="3" borderId="0" xfId="0" applyNumberFormat="1" applyFont="1" applyFill="1" applyBorder="1" applyAlignment="1">
      <alignment horizontal="right"/>
    </xf>
    <xf numFmtId="3" fontId="0" fillId="3" borderId="0" xfId="0" applyNumberFormat="1" applyFill="1" applyBorder="1" applyAlignment="1">
      <alignment horizontal="right"/>
    </xf>
    <xf numFmtId="164" fontId="7" fillId="3" borderId="0" xfId="0" applyNumberFormat="1" applyFont="1" applyFill="1" applyBorder="1" applyAlignment="1">
      <alignment horizontal="right"/>
    </xf>
    <xf numFmtId="9" fontId="1" fillId="3" borderId="44" xfId="1" applyFont="1" applyFill="1" applyBorder="1"/>
    <xf numFmtId="3" fontId="3" fillId="3" borderId="0" xfId="0" applyNumberFormat="1" applyFont="1" applyFill="1" applyBorder="1" applyAlignment="1">
      <alignment horizontal="right"/>
    </xf>
    <xf numFmtId="3" fontId="3" fillId="3" borderId="0" xfId="0" applyNumberFormat="1" applyFont="1" applyFill="1" applyBorder="1"/>
    <xf numFmtId="9" fontId="14" fillId="3" borderId="10" xfId="0" applyNumberFormat="1" applyFont="1" applyFill="1" applyBorder="1" applyAlignment="1">
      <alignment horizontal="right"/>
    </xf>
    <xf numFmtId="166" fontId="3" fillId="3" borderId="39" xfId="1" applyNumberFormat="1" applyFont="1" applyFill="1" applyBorder="1" applyAlignment="1">
      <alignment horizontal="right"/>
    </xf>
    <xf numFmtId="0" fontId="5" fillId="2" borderId="0" xfId="0" applyFont="1" applyFill="1" applyAlignment="1">
      <alignment horizontal="center" vertical="center"/>
    </xf>
    <xf numFmtId="0" fontId="6" fillId="3" borderId="0" xfId="0" applyFont="1" applyFill="1" applyAlignment="1">
      <alignment horizontal="center"/>
    </xf>
    <xf numFmtId="0" fontId="11" fillId="3" borderId="0" xfId="0" applyFont="1" applyFill="1" applyAlignment="1">
      <alignment horizontal="left"/>
    </xf>
    <xf numFmtId="0" fontId="3" fillId="3" borderId="0" xfId="0" applyFont="1" applyFill="1" applyAlignment="1">
      <alignment horizontal="left"/>
    </xf>
    <xf numFmtId="0" fontId="16" fillId="2" borderId="0" xfId="0" applyFont="1" applyFill="1" applyAlignment="1">
      <alignment horizontal="left" vertical="center" wrapText="1"/>
    </xf>
    <xf numFmtId="0" fontId="0" fillId="3" borderId="0" xfId="0" applyFill="1" applyAlignment="1">
      <alignment horizontal="left"/>
    </xf>
    <xf numFmtId="0" fontId="16" fillId="6" borderId="0" xfId="0" applyFont="1" applyFill="1" applyAlignment="1">
      <alignment horizontal="left" vertical="center"/>
    </xf>
    <xf numFmtId="0" fontId="16" fillId="7" borderId="0" xfId="0" applyFont="1" applyFill="1" applyAlignment="1">
      <alignment horizontal="left" vertical="center"/>
    </xf>
    <xf numFmtId="0" fontId="16" fillId="8" borderId="0" xfId="0" applyFont="1" applyFill="1" applyAlignment="1">
      <alignment horizontal="left" vertical="center"/>
    </xf>
    <xf numFmtId="0" fontId="16" fillId="9" borderId="0" xfId="0" applyFont="1" applyFill="1" applyAlignment="1">
      <alignment horizontal="left" vertical="center"/>
    </xf>
    <xf numFmtId="0" fontId="16" fillId="10" borderId="0" xfId="0" applyFont="1" applyFill="1" applyAlignment="1">
      <alignment horizontal="left" vertical="center"/>
    </xf>
    <xf numFmtId="0" fontId="16" fillId="11" borderId="0" xfId="0" applyFont="1" applyFill="1" applyAlignment="1">
      <alignment horizontal="left" vertical="center"/>
    </xf>
    <xf numFmtId="0" fontId="16" fillId="12" borderId="0" xfId="0" applyFont="1" applyFill="1" applyAlignment="1">
      <alignment horizontal="left" vertical="center" wrapText="1"/>
    </xf>
    <xf numFmtId="0" fontId="3" fillId="3" borderId="0" xfId="0" applyFont="1" applyFill="1" applyAlignment="1">
      <alignment horizontal="center" wrapText="1"/>
    </xf>
    <xf numFmtId="0" fontId="16" fillId="5" borderId="0" xfId="0" applyFont="1" applyFill="1" applyAlignment="1">
      <alignment horizontal="center"/>
    </xf>
    <xf numFmtId="0" fontId="16" fillId="2" borderId="0" xfId="0" applyFont="1" applyFill="1" applyAlignment="1">
      <alignment horizontal="center"/>
    </xf>
    <xf numFmtId="0" fontId="16" fillId="7" borderId="0" xfId="0" applyFont="1" applyFill="1" applyAlignment="1">
      <alignment horizontal="center"/>
    </xf>
    <xf numFmtId="0" fontId="16" fillId="8" borderId="0" xfId="0" applyFont="1" applyFill="1" applyAlignment="1">
      <alignment horizontal="center"/>
    </xf>
    <xf numFmtId="0" fontId="16" fillId="10" borderId="0" xfId="0" applyFont="1" applyFill="1" applyAlignment="1">
      <alignment horizontal="center"/>
    </xf>
    <xf numFmtId="0" fontId="16" fillId="11" borderId="0" xfId="0" applyFont="1" applyFill="1" applyAlignment="1">
      <alignment horizontal="center"/>
    </xf>
    <xf numFmtId="0" fontId="0" fillId="3" borderId="0" xfId="0" applyFill="1" applyAlignment="1">
      <alignment horizontal="left" wrapText="1"/>
    </xf>
    <xf numFmtId="0" fontId="0" fillId="0" borderId="21" xfId="0" applyBorder="1" applyAlignment="1">
      <alignment horizontal="center"/>
    </xf>
    <xf numFmtId="0" fontId="0" fillId="3" borderId="21" xfId="0" applyFill="1" applyBorder="1" applyAlignment="1">
      <alignment horizontal="center"/>
    </xf>
    <xf numFmtId="0" fontId="3" fillId="3" borderId="1" xfId="0" applyFont="1" applyFill="1" applyBorder="1" applyAlignment="1">
      <alignment wrapText="1"/>
    </xf>
    <xf numFmtId="0" fontId="0" fillId="0" borderId="55" xfId="0" applyBorder="1" applyAlignment="1">
      <alignment wrapText="1"/>
    </xf>
  </cellXfs>
  <cellStyles count="34">
    <cellStyle name="align_left" xfId="8" xr:uid="{38782BB2-C175-41DD-8ECC-0BB44B072391}"/>
    <cellStyle name="Alignement_bottom" xfId="9" xr:uid="{02E04FCB-1594-44A1-9B5E-9708A0D6C22C}"/>
    <cellStyle name="Alignement-top" xfId="10" xr:uid="{2D53A8E5-2F93-48C8-8355-61E67A398359}"/>
    <cellStyle name="BG_blue1" xfId="11" xr:uid="{67E0B5EC-A112-4653-90CB-F86818457283}"/>
    <cellStyle name="Border_bottom_blue" xfId="12" xr:uid="{258152D4-4E5F-4984-8194-3276455F173A}"/>
    <cellStyle name="Date" xfId="13" xr:uid="{CA63EEA6-1D43-48FA-8DC3-A3AF8A702728}"/>
    <cellStyle name="Dotted_Border_Bottom" xfId="14" xr:uid="{0D43494E-A45E-481B-85C2-EB46BB992F1F}"/>
    <cellStyle name="FONTWEISS" xfId="15" xr:uid="{763EA2E7-C564-4E4D-BED2-DE3E806D4B7C}"/>
    <cellStyle name="No_Border" xfId="16" xr:uid="{62B50CA8-EEE5-49A2-8AEC-1B3F0B3F68F3}"/>
    <cellStyle name="Normal" xfId="0" builtinId="0"/>
    <cellStyle name="Normal 2" xfId="2" xr:uid="{9121DB03-8F6D-48B2-B44E-4EB1338C41B4}"/>
    <cellStyle name="Normal_1" xfId="3" xr:uid="{E2F88B74-7132-43C1-83DD-74AFDAA4D57E}"/>
    <cellStyle name="Normal_1_1" xfId="5" xr:uid="{54F08024-6A6C-41DD-8595-FC1F23C02456}"/>
    <cellStyle name="Percent" xfId="1" builtinId="5"/>
    <cellStyle name="Prozent0K" xfId="17" xr:uid="{80A62E97-7706-4525-9B28-ACD7D4E8AE4B}"/>
    <cellStyle name="Prozent1K" xfId="18" xr:uid="{33CF5303-F3D4-4036-A482-76EF9BBA33E2}"/>
    <cellStyle name="Prozent2K" xfId="19" xr:uid="{44C53E60-4B1F-4DD3-8E88-E42BE33F065B}"/>
    <cellStyle name="Prozent8K" xfId="20" xr:uid="{EFB544AA-6664-4361-8A1A-975C0D26ED10}"/>
    <cellStyle name="ProzentPkt0K" xfId="21" xr:uid="{3395546F-BAA0-4B2C-873C-9695BF364B8E}"/>
    <cellStyle name="ProzentPkt1K" xfId="22" xr:uid="{F825D0E3-3757-459E-9878-C154FF2F0466}"/>
    <cellStyle name="ProzentPkt2K" xfId="23" xr:uid="{1643AAAA-8B2D-46B9-9E1A-7D891845D79A}"/>
    <cellStyle name="SchriftL0" xfId="4" xr:uid="{6413AF39-D6B9-48D9-90A1-0DF5772B9EFD}"/>
    <cellStyle name="SchriftL1" xfId="24" xr:uid="{E3A97DA4-EE3D-4D3D-B314-42646F65D971}"/>
    <cellStyle name="SchriftL2" xfId="7" xr:uid="{4E399BAA-5AA3-4E6A-91CD-976D353B2E0D}"/>
    <cellStyle name="SchriftL3" xfId="25" xr:uid="{BE01D242-121F-4461-AEBB-33B0B1BD583F}"/>
    <cellStyle name="SchriftL4" xfId="26" xr:uid="{C3CEF961-AC1D-4C14-AEFB-F4A203509D0A}"/>
    <cellStyle name="Text_black" xfId="27" xr:uid="{6576805C-58B9-4084-B45D-C109833470BA}"/>
    <cellStyle name="Textumbruch" xfId="6" xr:uid="{3B18FF7E-54B2-4CD2-9439-B07AD0B342E0}"/>
    <cellStyle name="TGK_TOC_PAGE_COLUMN" xfId="28" xr:uid="{D0CAED31-7E7B-4CFB-BF5B-97F238AFD273}"/>
    <cellStyle name="WhiteCell" xfId="29" xr:uid="{1FF786C0-6367-411D-A31C-23B20ACB86CF}"/>
    <cellStyle name="Zahlen0K" xfId="30" xr:uid="{955FE91C-81FF-4EDF-AAB9-8D56352E77F1}"/>
    <cellStyle name="Zahlen1K" xfId="31" xr:uid="{F9697450-7D9F-4B1D-B60E-5D68BDBA1AAB}"/>
    <cellStyle name="Zahlen2K" xfId="32" xr:uid="{658B49DC-2435-496D-B029-843918644EBE}"/>
    <cellStyle name="Zahlen3K" xfId="33" xr:uid="{F29B0EED-6939-4EF8-A6AE-E77C53D38C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3DE1A-BE56-4751-9D48-23AACD4E9C78}">
  <dimension ref="A4:C21"/>
  <sheetViews>
    <sheetView topLeftCell="A12" workbookViewId="0">
      <selection activeCell="B31" sqref="B31"/>
    </sheetView>
  </sheetViews>
  <sheetFormatPr defaultColWidth="9.1796875" defaultRowHeight="12.5" x14ac:dyDescent="0.25"/>
  <cols>
    <col min="1" max="1" width="11.453125" style="1" customWidth="1"/>
    <col min="2" max="2" width="83.26953125" style="1" customWidth="1"/>
    <col min="3" max="3" width="11.453125" style="1" customWidth="1"/>
    <col min="4" max="16384" width="9.1796875" style="1"/>
  </cols>
  <sheetData>
    <row r="4" spans="1:3" ht="20" x14ac:dyDescent="0.25">
      <c r="A4" s="484" t="s">
        <v>0</v>
      </c>
      <c r="B4" s="484"/>
      <c r="C4" s="484"/>
    </row>
    <row r="5" spans="1:3" ht="17.5" x14ac:dyDescent="0.35">
      <c r="A5" s="485" t="s">
        <v>1</v>
      </c>
      <c r="B5" s="485"/>
      <c r="C5" s="485"/>
    </row>
    <row r="18" spans="2:2" ht="13" x14ac:dyDescent="0.25">
      <c r="B18" s="2"/>
    </row>
    <row r="19" spans="2:2" ht="40.5" x14ac:dyDescent="0.25">
      <c r="B19" s="3" t="s">
        <v>2</v>
      </c>
    </row>
    <row r="20" spans="2:2" ht="35.25" customHeight="1" x14ac:dyDescent="0.25">
      <c r="B20" s="3" t="s">
        <v>3</v>
      </c>
    </row>
    <row r="21" spans="2:2" ht="10.5" customHeight="1" x14ac:dyDescent="0.25">
      <c r="B21" s="236" t="s">
        <v>321</v>
      </c>
    </row>
  </sheetData>
  <mergeCells count="2">
    <mergeCell ref="A4:C4"/>
    <mergeCell ref="A5:C5"/>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63E50-13C1-416B-89C1-C29F198D07E5}">
  <dimension ref="A1:Q17"/>
  <sheetViews>
    <sheetView workbookViewId="0">
      <selection activeCell="G26" sqref="G26"/>
    </sheetView>
  </sheetViews>
  <sheetFormatPr defaultColWidth="9.1796875" defaultRowHeight="12.5" x14ac:dyDescent="0.25"/>
  <cols>
    <col min="1" max="1" width="53.26953125" style="1" customWidth="1"/>
    <col min="2" max="2" width="2.54296875" style="1" customWidth="1"/>
    <col min="3" max="6" width="9.1796875" style="1"/>
    <col min="7" max="7" width="2.54296875" style="1" customWidth="1"/>
    <col min="8" max="8" width="9.1796875" style="1"/>
    <col min="9" max="9" width="2" style="1" customWidth="1"/>
    <col min="10" max="12" width="9.1796875" style="1"/>
    <col min="13" max="13" width="11.7265625" style="1" customWidth="1"/>
    <col min="14" max="14" width="1.54296875" style="1" customWidth="1"/>
    <col min="15" max="16" width="9.1796875" style="1"/>
    <col min="17" max="17" width="11.7265625" style="1" customWidth="1"/>
    <col min="18" max="16384" width="9.1796875" style="1"/>
  </cols>
  <sheetData>
    <row r="1" spans="1:17" ht="15.5" x14ac:dyDescent="0.35">
      <c r="A1" s="4" t="s">
        <v>157</v>
      </c>
    </row>
    <row r="2" spans="1:17" x14ac:dyDescent="0.25">
      <c r="A2" s="1" t="s">
        <v>5</v>
      </c>
    </row>
    <row r="3" spans="1:17" ht="33" customHeight="1" thickBot="1" x14ac:dyDescent="0.35">
      <c r="A3" s="220" t="s">
        <v>156</v>
      </c>
      <c r="B3" s="11"/>
      <c r="C3" s="221" t="s">
        <v>6</v>
      </c>
      <c r="D3" s="221" t="s">
        <v>7</v>
      </c>
      <c r="E3" s="221" t="s">
        <v>8</v>
      </c>
      <c r="F3" s="221" t="s">
        <v>9</v>
      </c>
      <c r="H3" s="221" t="s">
        <v>10</v>
      </c>
      <c r="J3" s="221" t="s">
        <v>11</v>
      </c>
      <c r="K3" s="221" t="s">
        <v>12</v>
      </c>
      <c r="L3" s="221" t="s">
        <v>13</v>
      </c>
      <c r="M3" s="8" t="s">
        <v>14</v>
      </c>
      <c r="N3" s="9"/>
      <c r="O3" s="221" t="s">
        <v>15</v>
      </c>
      <c r="P3" s="221" t="s">
        <v>16</v>
      </c>
      <c r="Q3" s="8" t="s">
        <v>17</v>
      </c>
    </row>
    <row r="4" spans="1:17" ht="13.5" thickBot="1" x14ac:dyDescent="0.35">
      <c r="B4" s="11"/>
      <c r="C4" s="11"/>
      <c r="D4" s="11"/>
      <c r="E4" s="11"/>
      <c r="F4" s="11"/>
      <c r="G4" s="11"/>
      <c r="H4" s="11"/>
      <c r="I4" s="11"/>
      <c r="J4" s="11"/>
      <c r="K4" s="11"/>
      <c r="L4" s="11"/>
      <c r="M4" s="11"/>
      <c r="N4" s="11"/>
      <c r="O4" s="11"/>
      <c r="P4" s="11"/>
      <c r="Q4" s="11"/>
    </row>
    <row r="5" spans="1:17" ht="13" x14ac:dyDescent="0.3">
      <c r="A5" s="222" t="s">
        <v>18</v>
      </c>
      <c r="C5" s="200"/>
      <c r="D5" s="200"/>
      <c r="E5" s="200"/>
      <c r="F5" s="200"/>
      <c r="H5" s="200"/>
      <c r="J5" s="200"/>
      <c r="K5" s="200"/>
      <c r="L5" s="223"/>
      <c r="M5" s="224"/>
      <c r="O5" s="200"/>
      <c r="P5" s="223"/>
      <c r="Q5" s="224"/>
    </row>
    <row r="6" spans="1:17" x14ac:dyDescent="0.25">
      <c r="A6" s="23" t="s">
        <v>158</v>
      </c>
      <c r="B6" s="25"/>
      <c r="C6" s="24">
        <v>1084.31208253</v>
      </c>
      <c r="D6" s="24">
        <v>1203.8644184899999</v>
      </c>
      <c r="E6" s="24">
        <v>1309.46464687</v>
      </c>
      <c r="F6" s="24">
        <v>1338.14099603</v>
      </c>
      <c r="G6" s="25"/>
      <c r="H6" s="24">
        <v>4935.7821439199997</v>
      </c>
      <c r="I6" s="25"/>
      <c r="J6" s="24">
        <v>1361.0439333100001</v>
      </c>
      <c r="K6" s="24">
        <v>1466.2977786199999</v>
      </c>
      <c r="L6" s="26">
        <v>1690.69237585</v>
      </c>
      <c r="M6" s="55">
        <v>0.29113250967961962</v>
      </c>
      <c r="O6" s="24">
        <v>3597.64114789</v>
      </c>
      <c r="P6" s="26">
        <v>4518.0340877799999</v>
      </c>
      <c r="Q6" s="55">
        <v>0.25583233626005369</v>
      </c>
    </row>
    <row r="7" spans="1:17" x14ac:dyDescent="0.25">
      <c r="A7" s="23" t="s">
        <v>159</v>
      </c>
      <c r="B7" s="25"/>
      <c r="C7" s="24">
        <v>101.51574608</v>
      </c>
      <c r="D7" s="24">
        <v>95.518047550000006</v>
      </c>
      <c r="E7" s="24">
        <v>102.98456998</v>
      </c>
      <c r="F7" s="24">
        <v>101.60927178</v>
      </c>
      <c r="G7" s="25"/>
      <c r="H7" s="24">
        <v>401.62763539000002</v>
      </c>
      <c r="I7" s="25"/>
      <c r="J7" s="24">
        <v>128.1754455</v>
      </c>
      <c r="K7" s="24">
        <v>131.82233375999999</v>
      </c>
      <c r="L7" s="26">
        <v>139.32962942</v>
      </c>
      <c r="M7" s="55">
        <v>0.35291752392672365</v>
      </c>
      <c r="O7" s="24">
        <v>300.01836360999999</v>
      </c>
      <c r="P7" s="26">
        <v>399.32740868000002</v>
      </c>
      <c r="Q7" s="55">
        <v>0.33100988844500828</v>
      </c>
    </row>
    <row r="8" spans="1:17" ht="13" thickBot="1" x14ac:dyDescent="0.3">
      <c r="A8" s="225" t="s">
        <v>160</v>
      </c>
      <c r="B8" s="25"/>
      <c r="C8" s="30">
        <v>0</v>
      </c>
      <c r="D8" s="30">
        <v>0</v>
      </c>
      <c r="E8" s="30">
        <v>0</v>
      </c>
      <c r="F8" s="30">
        <v>0</v>
      </c>
      <c r="G8" s="25"/>
      <c r="H8" s="30">
        <v>0</v>
      </c>
      <c r="I8" s="25"/>
      <c r="J8" s="30">
        <v>0</v>
      </c>
      <c r="K8" s="30">
        <v>0</v>
      </c>
      <c r="L8" s="31">
        <v>0</v>
      </c>
      <c r="M8" s="63" t="s">
        <v>132</v>
      </c>
      <c r="O8" s="30">
        <v>0</v>
      </c>
      <c r="P8" s="31">
        <v>0</v>
      </c>
      <c r="Q8" s="63" t="s">
        <v>132</v>
      </c>
    </row>
    <row r="9" spans="1:17" ht="13" thickBot="1" x14ac:dyDescent="0.3">
      <c r="B9" s="25"/>
      <c r="C9" s="25"/>
      <c r="D9" s="25"/>
      <c r="E9" s="25"/>
      <c r="F9" s="25"/>
      <c r="G9" s="25"/>
      <c r="H9" s="25"/>
      <c r="I9" s="25"/>
      <c r="J9" s="25"/>
      <c r="K9" s="25"/>
      <c r="L9" s="25"/>
      <c r="M9" s="75"/>
      <c r="O9" s="25"/>
      <c r="P9" s="25"/>
      <c r="Q9" s="75"/>
    </row>
    <row r="10" spans="1:17" ht="13" x14ac:dyDescent="0.3">
      <c r="A10" s="222" t="s">
        <v>35</v>
      </c>
      <c r="B10" s="25"/>
      <c r="C10" s="35"/>
      <c r="D10" s="35"/>
      <c r="E10" s="35"/>
      <c r="F10" s="35"/>
      <c r="G10" s="25"/>
      <c r="H10" s="35"/>
      <c r="I10" s="25"/>
      <c r="J10" s="35"/>
      <c r="K10" s="35"/>
      <c r="L10" s="130"/>
      <c r="M10" s="69"/>
      <c r="O10" s="35"/>
      <c r="P10" s="130"/>
      <c r="Q10" s="69"/>
    </row>
    <row r="11" spans="1:17" x14ac:dyDescent="0.25">
      <c r="A11" s="23" t="s">
        <v>158</v>
      </c>
      <c r="B11" s="25"/>
      <c r="C11" s="24">
        <v>39.645095349999998</v>
      </c>
      <c r="D11" s="24">
        <v>43.062121099999999</v>
      </c>
      <c r="E11" s="24">
        <v>29.596263230000002</v>
      </c>
      <c r="F11" s="24">
        <v>-54.229728450000003</v>
      </c>
      <c r="G11" s="25"/>
      <c r="H11" s="24">
        <v>58.073751229999999</v>
      </c>
      <c r="I11" s="25"/>
      <c r="J11" s="24">
        <v>89.932654940000006</v>
      </c>
      <c r="K11" s="24">
        <v>39.391246250000002</v>
      </c>
      <c r="L11" s="26">
        <v>99.159054949999998</v>
      </c>
      <c r="M11" s="55">
        <v>2.3503910334696663</v>
      </c>
      <c r="O11" s="24">
        <v>112.30347968</v>
      </c>
      <c r="P11" s="26">
        <v>228.48295614</v>
      </c>
      <c r="Q11" s="55">
        <v>1.034513594690426</v>
      </c>
    </row>
    <row r="12" spans="1:17" ht="13" thickBot="1" x14ac:dyDescent="0.3">
      <c r="A12" s="225" t="s">
        <v>159</v>
      </c>
      <c r="B12" s="25"/>
      <c r="C12" s="30">
        <v>12.19821084</v>
      </c>
      <c r="D12" s="30">
        <v>15.00752522</v>
      </c>
      <c r="E12" s="30">
        <v>-12.743305830000001</v>
      </c>
      <c r="F12" s="30">
        <v>36.908410680000003</v>
      </c>
      <c r="G12" s="25"/>
      <c r="H12" s="30">
        <v>51.370840909999998</v>
      </c>
      <c r="I12" s="25"/>
      <c r="J12" s="30">
        <v>28.65384826</v>
      </c>
      <c r="K12" s="30">
        <v>27.519384089999999</v>
      </c>
      <c r="L12" s="31">
        <v>18.354087580000002</v>
      </c>
      <c r="M12" s="63">
        <v>2.4402924817821781</v>
      </c>
      <c r="O12" s="30">
        <v>14.462430230000001</v>
      </c>
      <c r="P12" s="31">
        <v>74.527319930000004</v>
      </c>
      <c r="Q12" s="63">
        <v>4.1531671195484829</v>
      </c>
    </row>
    <row r="13" spans="1:17" ht="13" thickBot="1" x14ac:dyDescent="0.3">
      <c r="B13" s="25"/>
      <c r="C13" s="25"/>
      <c r="D13" s="25"/>
      <c r="E13" s="25"/>
      <c r="F13" s="25"/>
      <c r="G13" s="25"/>
      <c r="H13" s="25"/>
      <c r="I13" s="25"/>
      <c r="J13" s="25"/>
      <c r="K13" s="25"/>
      <c r="L13" s="25"/>
      <c r="M13" s="75"/>
      <c r="O13" s="25"/>
      <c r="P13" s="25"/>
      <c r="Q13" s="75"/>
    </row>
    <row r="14" spans="1:17" ht="13" x14ac:dyDescent="0.3">
      <c r="A14" s="222" t="s">
        <v>106</v>
      </c>
      <c r="B14" s="25"/>
      <c r="C14" s="35"/>
      <c r="D14" s="35"/>
      <c r="E14" s="35"/>
      <c r="F14" s="35"/>
      <c r="G14" s="25"/>
      <c r="H14" s="35"/>
      <c r="I14" s="25"/>
      <c r="J14" s="35"/>
      <c r="K14" s="35"/>
      <c r="L14" s="130"/>
      <c r="M14" s="69"/>
      <c r="O14" s="35"/>
      <c r="P14" s="130"/>
      <c r="Q14" s="69"/>
    </row>
    <row r="15" spans="1:17" x14ac:dyDescent="0.25">
      <c r="A15" s="23" t="s">
        <v>158</v>
      </c>
      <c r="B15" s="25"/>
      <c r="C15" s="24">
        <v>57.901623780000001</v>
      </c>
      <c r="D15" s="24">
        <v>62.820912360000001</v>
      </c>
      <c r="E15" s="24">
        <v>67.251097090000002</v>
      </c>
      <c r="F15" s="24">
        <v>106.34444594</v>
      </c>
      <c r="G15" s="25"/>
      <c r="H15" s="24">
        <v>294.31807916999998</v>
      </c>
      <c r="I15" s="25"/>
      <c r="J15" s="24">
        <v>94.730831719999998</v>
      </c>
      <c r="K15" s="24">
        <v>105.54931353000001</v>
      </c>
      <c r="L15" s="26">
        <v>130.39706317</v>
      </c>
      <c r="M15" s="55">
        <v>0.93895815551519934</v>
      </c>
      <c r="O15" s="24">
        <v>187.97363322999999</v>
      </c>
      <c r="P15" s="26">
        <v>330.67720842</v>
      </c>
      <c r="Q15" s="55">
        <v>0.75916804254877257</v>
      </c>
    </row>
    <row r="16" spans="1:17" x14ac:dyDescent="0.25">
      <c r="A16" s="23" t="s">
        <v>159</v>
      </c>
      <c r="B16" s="25"/>
      <c r="C16" s="24">
        <v>28.795753170000001</v>
      </c>
      <c r="D16" s="24">
        <v>22.947685140000001</v>
      </c>
      <c r="E16" s="24">
        <v>42.156306579999999</v>
      </c>
      <c r="F16" s="24">
        <v>38.009859990000002</v>
      </c>
      <c r="G16" s="25"/>
      <c r="H16" s="24">
        <v>131.90960487999999</v>
      </c>
      <c r="I16" s="25"/>
      <c r="J16" s="24">
        <v>32.480923220000001</v>
      </c>
      <c r="K16" s="24">
        <v>22.218429480000001</v>
      </c>
      <c r="L16" s="26">
        <v>27.522444400000001</v>
      </c>
      <c r="M16" s="55">
        <v>-0.34713340345007043</v>
      </c>
      <c r="O16" s="24">
        <v>93.899744889999994</v>
      </c>
      <c r="P16" s="26">
        <v>82.221797100000003</v>
      </c>
      <c r="Q16" s="55">
        <v>-0.1243661290419933</v>
      </c>
    </row>
    <row r="17" spans="1:17" ht="13" thickBot="1" x14ac:dyDescent="0.3">
      <c r="A17" s="225" t="s">
        <v>160</v>
      </c>
      <c r="B17" s="25"/>
      <c r="C17" s="30">
        <v>-4.7796569999999997E-2</v>
      </c>
      <c r="D17" s="30">
        <v>0.26447474999999998</v>
      </c>
      <c r="E17" s="30">
        <v>1.1540050500000001</v>
      </c>
      <c r="F17" s="30">
        <v>0.56966393000000004</v>
      </c>
      <c r="G17" s="25"/>
      <c r="H17" s="30">
        <v>1.94034716</v>
      </c>
      <c r="I17" s="25"/>
      <c r="J17" s="30">
        <v>0.51990698999999996</v>
      </c>
      <c r="K17" s="30">
        <v>0.63216169</v>
      </c>
      <c r="L17" s="31">
        <v>1.4403580499999999</v>
      </c>
      <c r="M17" s="63">
        <v>0.24813842885696197</v>
      </c>
      <c r="O17" s="30">
        <v>1.37068323</v>
      </c>
      <c r="P17" s="31">
        <v>2.5924267300000001</v>
      </c>
      <c r="Q17" s="63">
        <v>0.89133905869702668</v>
      </c>
    </row>
  </sheetData>
  <pageMargins left="0.7" right="0.7" top="0.75" bottom="0.75"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8F30E-929B-4AF7-8E42-D2006B6CDBA6}">
  <sheetPr>
    <pageSetUpPr fitToPage="1"/>
  </sheetPr>
  <dimension ref="A1:S80"/>
  <sheetViews>
    <sheetView workbookViewId="0">
      <selection activeCell="C1" sqref="C1:D1048576"/>
    </sheetView>
  </sheetViews>
  <sheetFormatPr defaultColWidth="9.1796875" defaultRowHeight="12.5" x14ac:dyDescent="0.25"/>
  <cols>
    <col min="1" max="1" width="4" style="1" customWidth="1"/>
    <col min="2" max="2" width="79"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4" width="10.7265625" style="1" customWidth="1"/>
    <col min="15" max="15" width="4" style="1" customWidth="1"/>
    <col min="16" max="17" width="10.7265625" style="1" customWidth="1"/>
    <col min="18" max="18" width="11.7265625" style="1" customWidth="1"/>
    <col min="19" max="19" width="4" style="1" customWidth="1"/>
    <col min="20" max="16384" width="9.1796875" style="1"/>
  </cols>
  <sheetData>
    <row r="1" spans="1:19" ht="15.5" x14ac:dyDescent="0.35">
      <c r="A1" s="486" t="s">
        <v>76</v>
      </c>
      <c r="B1" s="486"/>
    </row>
    <row r="2" spans="1:19" ht="13" x14ac:dyDescent="0.3">
      <c r="A2" s="487" t="s">
        <v>5</v>
      </c>
      <c r="B2" s="487"/>
    </row>
    <row r="3" spans="1:19" ht="27" customHeight="1" thickBot="1" x14ac:dyDescent="0.35">
      <c r="A3" s="494" t="s">
        <v>161</v>
      </c>
      <c r="B3" s="494"/>
      <c r="C3" s="9"/>
      <c r="D3" s="8" t="s">
        <v>6</v>
      </c>
      <c r="E3" s="8" t="s">
        <v>7</v>
      </c>
      <c r="F3" s="8" t="s">
        <v>8</v>
      </c>
      <c r="G3" s="8" t="s">
        <v>9</v>
      </c>
      <c r="H3" s="7"/>
      <c r="I3" s="8" t="s">
        <v>10</v>
      </c>
      <c r="J3" s="7"/>
      <c r="K3" s="8" t="s">
        <v>11</v>
      </c>
      <c r="L3" s="8" t="s">
        <v>12</v>
      </c>
      <c r="M3" s="8" t="s">
        <v>13</v>
      </c>
      <c r="N3" s="8" t="s">
        <v>14</v>
      </c>
      <c r="P3" s="8" t="s">
        <v>15</v>
      </c>
      <c r="Q3" s="8" t="s">
        <v>16</v>
      </c>
      <c r="R3" s="8" t="s">
        <v>17</v>
      </c>
    </row>
    <row r="4" spans="1:19" ht="6.75" customHeight="1" thickBot="1" x14ac:dyDescent="0.35">
      <c r="B4" s="121"/>
      <c r="C4" s="72"/>
      <c r="D4" s="72"/>
      <c r="E4" s="72"/>
      <c r="F4" s="72"/>
      <c r="G4" s="72"/>
      <c r="H4" s="72"/>
      <c r="I4" s="72"/>
      <c r="J4" s="72"/>
      <c r="K4" s="72"/>
      <c r="L4" s="72"/>
      <c r="M4" s="72"/>
      <c r="N4" s="11"/>
      <c r="O4" s="11"/>
      <c r="P4" s="72"/>
      <c r="Q4" s="72"/>
      <c r="R4" s="11"/>
      <c r="S4" s="11"/>
    </row>
    <row r="5" spans="1:19" s="14" customFormat="1" ht="13.5" thickBot="1" x14ac:dyDescent="0.35">
      <c r="A5" s="122" t="s">
        <v>77</v>
      </c>
      <c r="B5" s="123" t="s">
        <v>18</v>
      </c>
      <c r="C5" s="15"/>
      <c r="D5" s="124">
        <v>790.06948166999996</v>
      </c>
      <c r="E5" s="124">
        <v>820.61146703999998</v>
      </c>
      <c r="F5" s="124">
        <v>910.01202187000001</v>
      </c>
      <c r="G5" s="124">
        <v>916.07388947000004</v>
      </c>
      <c r="H5" s="47"/>
      <c r="I5" s="124">
        <v>3436.7668600500001</v>
      </c>
      <c r="J5" s="47"/>
      <c r="K5" s="124">
        <v>953.6831191</v>
      </c>
      <c r="L5" s="124">
        <v>1036.0819773999999</v>
      </c>
      <c r="M5" s="125">
        <v>1199.70782912</v>
      </c>
      <c r="N5" s="126">
        <v>0.3183428353558439</v>
      </c>
      <c r="O5" s="11"/>
      <c r="P5" s="124">
        <v>2520.6929705799998</v>
      </c>
      <c r="Q5" s="125">
        <v>3189.4729256199998</v>
      </c>
      <c r="R5" s="126">
        <v>0.26531591226920304</v>
      </c>
      <c r="S5" s="11"/>
    </row>
    <row r="6" spans="1:19" ht="5.25" customHeight="1" thickBot="1" x14ac:dyDescent="0.35">
      <c r="B6" s="127"/>
      <c r="C6" s="25"/>
      <c r="D6" s="25"/>
      <c r="E6" s="25"/>
      <c r="F6" s="25"/>
      <c r="G6" s="25"/>
      <c r="H6" s="25"/>
      <c r="I6" s="25"/>
      <c r="J6" s="25"/>
      <c r="K6" s="25"/>
      <c r="L6" s="25"/>
      <c r="M6" s="25"/>
      <c r="N6" s="75"/>
      <c r="P6" s="25"/>
      <c r="Q6" s="25"/>
      <c r="R6" s="75"/>
    </row>
    <row r="7" spans="1:19" ht="13" x14ac:dyDescent="0.3">
      <c r="A7" s="128"/>
      <c r="B7" s="129" t="s">
        <v>78</v>
      </c>
      <c r="C7" s="25"/>
      <c r="D7" s="35">
        <v>-461.16551292999998</v>
      </c>
      <c r="E7" s="35">
        <v>-525.73715361999996</v>
      </c>
      <c r="F7" s="35">
        <v>-611.22596067999996</v>
      </c>
      <c r="G7" s="35">
        <v>-691.52579565999997</v>
      </c>
      <c r="H7" s="25"/>
      <c r="I7" s="35">
        <v>-2289.6544228900002</v>
      </c>
      <c r="J7" s="25"/>
      <c r="K7" s="35">
        <v>-651.82464739</v>
      </c>
      <c r="L7" s="35">
        <v>-721.69312446000004</v>
      </c>
      <c r="M7" s="130">
        <v>-786.45833936999998</v>
      </c>
      <c r="N7" s="69">
        <v>-0.28669001312550735</v>
      </c>
      <c r="P7" s="35">
        <v>-1598.1286272299999</v>
      </c>
      <c r="Q7" s="130">
        <v>-2159.9761112199999</v>
      </c>
      <c r="R7" s="69">
        <v>-0.35156587174327608</v>
      </c>
    </row>
    <row r="8" spans="1:19" x14ac:dyDescent="0.25">
      <c r="B8" s="131" t="s">
        <v>79</v>
      </c>
      <c r="C8" s="25"/>
      <c r="D8" s="24">
        <v>-25.018173569999998</v>
      </c>
      <c r="E8" s="24">
        <v>-26.958845650000001</v>
      </c>
      <c r="F8" s="24">
        <v>-26.729419579999998</v>
      </c>
      <c r="G8" s="24">
        <v>-29.251204810000001</v>
      </c>
      <c r="H8" s="25"/>
      <c r="I8" s="24">
        <v>-107.95764361000001</v>
      </c>
      <c r="J8" s="25"/>
      <c r="K8" s="24">
        <v>-27.151703090000002</v>
      </c>
      <c r="L8" s="24">
        <v>-26.8589357</v>
      </c>
      <c r="M8" s="26">
        <v>-67.149440799999994</v>
      </c>
      <c r="N8" s="55">
        <v>-1.5121922531473091</v>
      </c>
      <c r="P8" s="24">
        <v>-78.706438800000001</v>
      </c>
      <c r="Q8" s="26">
        <v>-121.16007959</v>
      </c>
      <c r="R8" s="55">
        <v>-0.53939222047485136</v>
      </c>
    </row>
    <row r="9" spans="1:19" x14ac:dyDescent="0.25">
      <c r="B9" s="131" t="s">
        <v>80</v>
      </c>
      <c r="C9" s="25"/>
      <c r="D9" s="24">
        <v>-12.072726749999999</v>
      </c>
      <c r="E9" s="24">
        <v>-5.7676299599999998</v>
      </c>
      <c r="F9" s="24">
        <v>-10.80383716</v>
      </c>
      <c r="G9" s="24">
        <v>-20.605087919999999</v>
      </c>
      <c r="H9" s="25"/>
      <c r="I9" s="24">
        <v>-49.249281789999998</v>
      </c>
      <c r="J9" s="25"/>
      <c r="K9" s="24">
        <v>-12.993257509999999</v>
      </c>
      <c r="L9" s="24">
        <v>-19.198158530000001</v>
      </c>
      <c r="M9" s="26">
        <v>-27.56485743</v>
      </c>
      <c r="N9" s="55">
        <v>-1.5513951221012294</v>
      </c>
      <c r="P9" s="24">
        <v>-28.644193869999999</v>
      </c>
      <c r="Q9" s="26">
        <v>-59.756273469999996</v>
      </c>
      <c r="R9" s="55">
        <v>-1.0861565782301417</v>
      </c>
    </row>
    <row r="10" spans="1:19" x14ac:dyDescent="0.25">
      <c r="B10" s="131" t="s">
        <v>81</v>
      </c>
      <c r="C10" s="25"/>
      <c r="D10" s="24">
        <v>-5.5153834000000002</v>
      </c>
      <c r="E10" s="24">
        <v>0.88592897999999998</v>
      </c>
      <c r="F10" s="24">
        <v>-5.3555071200000004</v>
      </c>
      <c r="G10" s="24">
        <v>-10.82100913</v>
      </c>
      <c r="H10" s="25"/>
      <c r="I10" s="24">
        <v>-20.805970670000001</v>
      </c>
      <c r="J10" s="25"/>
      <c r="K10" s="24">
        <v>-5.2300766999999997</v>
      </c>
      <c r="L10" s="24">
        <v>-9.6700873400000003</v>
      </c>
      <c r="M10" s="26">
        <v>-3.07125483</v>
      </c>
      <c r="N10" s="55">
        <v>0.42652399461285756</v>
      </c>
      <c r="P10" s="24">
        <v>-9.9849615400000005</v>
      </c>
      <c r="Q10" s="26">
        <v>-17.971418870000001</v>
      </c>
      <c r="R10" s="55">
        <v>-0.79984858209078291</v>
      </c>
    </row>
    <row r="11" spans="1:19" x14ac:dyDescent="0.25">
      <c r="B11" s="131" t="s">
        <v>82</v>
      </c>
      <c r="C11" s="25"/>
      <c r="D11" s="24">
        <v>-175.80605252000001</v>
      </c>
      <c r="E11" s="24">
        <v>-170.28507277</v>
      </c>
      <c r="F11" s="24">
        <v>-195.53043692</v>
      </c>
      <c r="G11" s="24">
        <v>-197.54518364</v>
      </c>
      <c r="H11" s="25"/>
      <c r="I11" s="24">
        <v>-739.16674584999998</v>
      </c>
      <c r="J11" s="25"/>
      <c r="K11" s="24">
        <v>-231.49156556</v>
      </c>
      <c r="L11" s="24">
        <v>-243.41992575</v>
      </c>
      <c r="M11" s="26">
        <v>-262.06309322999999</v>
      </c>
      <c r="N11" s="55">
        <v>-0.34026751721125337</v>
      </c>
      <c r="P11" s="24">
        <v>-541.62156220999998</v>
      </c>
      <c r="Q11" s="26">
        <v>-736.97458454000002</v>
      </c>
      <c r="R11" s="55">
        <v>-0.3606817674187367</v>
      </c>
    </row>
    <row r="12" spans="1:19" x14ac:dyDescent="0.25">
      <c r="B12" s="131" t="s">
        <v>83</v>
      </c>
      <c r="C12" s="25"/>
      <c r="D12" s="24">
        <v>-7.4794433500000004</v>
      </c>
      <c r="E12" s="24">
        <v>-26.308104759999999</v>
      </c>
      <c r="F12" s="24">
        <v>-44.941483669999997</v>
      </c>
      <c r="G12" s="24">
        <v>-13.3455314</v>
      </c>
      <c r="H12" s="25"/>
      <c r="I12" s="24">
        <v>-92.074563179999998</v>
      </c>
      <c r="J12" s="25"/>
      <c r="K12" s="24">
        <v>31.449016759999999</v>
      </c>
      <c r="L12" s="24">
        <v>25.614008609999999</v>
      </c>
      <c r="M12" s="26">
        <v>1.17396879</v>
      </c>
      <c r="N12" s="55">
        <v>1.0261221636254896</v>
      </c>
      <c r="P12" s="24">
        <v>-78.72903178</v>
      </c>
      <c r="Q12" s="26">
        <v>58.236994160000002</v>
      </c>
      <c r="R12" s="55">
        <v>1.7397143448015107</v>
      </c>
    </row>
    <row r="13" spans="1:19" s="14" customFormat="1" ht="13.5" thickBot="1" x14ac:dyDescent="0.35">
      <c r="A13" s="132" t="s">
        <v>84</v>
      </c>
      <c r="B13" s="133" t="s">
        <v>85</v>
      </c>
      <c r="C13" s="15"/>
      <c r="D13" s="134">
        <v>-687.05729252000003</v>
      </c>
      <c r="E13" s="134">
        <v>-754.17087777999996</v>
      </c>
      <c r="F13" s="134">
        <v>-894.58664512999997</v>
      </c>
      <c r="G13" s="134">
        <v>-963.09381255999995</v>
      </c>
      <c r="H13" s="15"/>
      <c r="I13" s="134">
        <v>-3298.9086279899998</v>
      </c>
      <c r="J13" s="15"/>
      <c r="K13" s="134">
        <v>-897.24223348999999</v>
      </c>
      <c r="L13" s="134">
        <v>-995.22622317000003</v>
      </c>
      <c r="M13" s="135">
        <v>-1145.1330168699999</v>
      </c>
      <c r="N13" s="74">
        <v>-0.28006942994727013</v>
      </c>
      <c r="P13" s="134">
        <v>-2335.8148154300002</v>
      </c>
      <c r="Q13" s="135">
        <v>-3037.60147353</v>
      </c>
      <c r="R13" s="74">
        <v>-0.30044618839820481</v>
      </c>
    </row>
    <row r="14" spans="1:19" ht="5.25" customHeight="1" thickBot="1" x14ac:dyDescent="0.35">
      <c r="B14" s="136"/>
      <c r="C14" s="25"/>
      <c r="D14" s="25"/>
      <c r="E14" s="25"/>
      <c r="F14" s="25"/>
      <c r="G14" s="25"/>
      <c r="H14" s="25"/>
      <c r="I14" s="25"/>
      <c r="J14" s="25"/>
      <c r="K14" s="25"/>
      <c r="L14" s="25"/>
      <c r="M14" s="25"/>
      <c r="N14" s="75"/>
      <c r="P14" s="25"/>
      <c r="Q14" s="25"/>
      <c r="R14" s="75"/>
    </row>
    <row r="15" spans="1:19" s="117" customFormat="1" ht="13" x14ac:dyDescent="0.3">
      <c r="A15" s="137"/>
      <c r="B15" s="138" t="s">
        <v>86</v>
      </c>
      <c r="C15" s="25"/>
      <c r="D15" s="139">
        <v>-76.535860339999999</v>
      </c>
      <c r="E15" s="139">
        <v>-77.843508080000007</v>
      </c>
      <c r="F15" s="139">
        <v>-97.132664610000006</v>
      </c>
      <c r="G15" s="139">
        <v>-99.143698720000003</v>
      </c>
      <c r="H15" s="25"/>
      <c r="I15" s="139">
        <v>-350.65573174999997</v>
      </c>
      <c r="J15" s="25"/>
      <c r="K15" s="139">
        <v>-102.62651446</v>
      </c>
      <c r="L15" s="139">
        <v>-149.84326153999999</v>
      </c>
      <c r="M15" s="140">
        <v>-87.470544700000005</v>
      </c>
      <c r="N15" s="141">
        <v>9.9473436138034929E-2</v>
      </c>
      <c r="O15" s="1"/>
      <c r="P15" s="139">
        <v>-251.51203303</v>
      </c>
      <c r="Q15" s="140">
        <v>-339.94032069999997</v>
      </c>
      <c r="R15" s="141">
        <v>-0.35158670781947188</v>
      </c>
      <c r="S15" s="1"/>
    </row>
    <row r="16" spans="1:19" s="117" customFormat="1" ht="13" x14ac:dyDescent="0.3">
      <c r="A16" s="142"/>
      <c r="B16" s="143" t="s">
        <v>87</v>
      </c>
      <c r="C16" s="25"/>
      <c r="D16" s="24">
        <v>37.731546940000001</v>
      </c>
      <c r="E16" s="24">
        <v>74.739878599999997</v>
      </c>
      <c r="F16" s="24">
        <v>79.379747730000005</v>
      </c>
      <c r="G16" s="24">
        <v>124.12954857</v>
      </c>
      <c r="H16" s="25"/>
      <c r="I16" s="24">
        <v>315.98072184</v>
      </c>
      <c r="J16" s="25"/>
      <c r="K16" s="24">
        <v>126.34930362</v>
      </c>
      <c r="L16" s="24">
        <v>133.57282558</v>
      </c>
      <c r="M16" s="26">
        <v>115.40357982</v>
      </c>
      <c r="N16" s="55">
        <v>0.45381640935078843</v>
      </c>
      <c r="O16" s="1"/>
      <c r="P16" s="24">
        <v>191.85117327</v>
      </c>
      <c r="Q16" s="26">
        <v>375.32570901999998</v>
      </c>
      <c r="R16" s="55">
        <v>0.95633783532711969</v>
      </c>
      <c r="S16" s="1"/>
    </row>
    <row r="17" spans="1:18" s="14" customFormat="1" ht="13.5" thickBot="1" x14ac:dyDescent="0.35">
      <c r="A17" s="132" t="s">
        <v>88</v>
      </c>
      <c r="B17" s="144" t="s">
        <v>89</v>
      </c>
      <c r="C17" s="15"/>
      <c r="D17" s="145">
        <v>-38.804313399999998</v>
      </c>
      <c r="E17" s="145">
        <v>-3.1036294799999999</v>
      </c>
      <c r="F17" s="145">
        <v>-17.752916880000001</v>
      </c>
      <c r="G17" s="145">
        <v>24.985849850000001</v>
      </c>
      <c r="H17" s="15"/>
      <c r="I17" s="145">
        <v>-34.67500991</v>
      </c>
      <c r="J17" s="15"/>
      <c r="K17" s="145">
        <v>23.722789160000001</v>
      </c>
      <c r="L17" s="145">
        <v>-16.27043596</v>
      </c>
      <c r="M17" s="146">
        <v>27.93303512</v>
      </c>
      <c r="N17" s="147">
        <v>2.5734335551060159</v>
      </c>
      <c r="P17" s="145">
        <v>-59.660859760000001</v>
      </c>
      <c r="Q17" s="146">
        <v>35.385388319999997</v>
      </c>
      <c r="R17" s="147">
        <v>1.5931089237122318</v>
      </c>
    </row>
    <row r="18" spans="1:18" ht="5.25" customHeight="1" thickBot="1" x14ac:dyDescent="0.35">
      <c r="B18" s="14"/>
      <c r="C18" s="25"/>
      <c r="D18" s="25"/>
      <c r="E18" s="25"/>
      <c r="F18" s="25"/>
      <c r="G18" s="25"/>
      <c r="H18" s="25"/>
      <c r="I18" s="25"/>
      <c r="J18" s="25"/>
      <c r="K18" s="25"/>
      <c r="L18" s="25"/>
      <c r="M18" s="25"/>
      <c r="N18" s="75"/>
      <c r="P18" s="25"/>
      <c r="Q18" s="25"/>
      <c r="R18" s="75"/>
    </row>
    <row r="19" spans="1:18" s="14" customFormat="1" ht="13.5" thickBot="1" x14ac:dyDescent="0.35">
      <c r="A19" s="148"/>
      <c r="B19" s="149" t="s">
        <v>35</v>
      </c>
      <c r="C19" s="15"/>
      <c r="D19" s="124">
        <v>64.207875749999999</v>
      </c>
      <c r="E19" s="124">
        <v>63.336959780000001</v>
      </c>
      <c r="F19" s="124">
        <v>-2.32754014</v>
      </c>
      <c r="G19" s="124">
        <v>-22.034073240000001</v>
      </c>
      <c r="H19" s="15"/>
      <c r="I19" s="124">
        <v>103.18322215000001</v>
      </c>
      <c r="J19" s="15"/>
      <c r="K19" s="124">
        <v>80.16367477</v>
      </c>
      <c r="L19" s="124">
        <v>24.585318269999998</v>
      </c>
      <c r="M19" s="125">
        <v>82.507847369999993</v>
      </c>
      <c r="N19" s="126" t="s">
        <v>92</v>
      </c>
      <c r="P19" s="124">
        <v>125.21729539</v>
      </c>
      <c r="Q19" s="125">
        <v>187.25684041</v>
      </c>
      <c r="R19" s="126">
        <v>0.495455079322489</v>
      </c>
    </row>
    <row r="20" spans="1:18" ht="5.25" customHeight="1" thickBot="1" x14ac:dyDescent="0.35">
      <c r="B20" s="150"/>
      <c r="C20" s="25"/>
      <c r="D20" s="25"/>
      <c r="E20" s="25"/>
      <c r="F20" s="25"/>
      <c r="G20" s="25"/>
      <c r="H20" s="25"/>
      <c r="I20" s="25"/>
      <c r="J20" s="25"/>
      <c r="K20" s="25"/>
      <c r="L20" s="25"/>
      <c r="M20" s="25"/>
      <c r="N20" s="75"/>
      <c r="P20" s="25"/>
      <c r="Q20" s="25"/>
      <c r="R20" s="75"/>
    </row>
    <row r="21" spans="1:18" ht="13" x14ac:dyDescent="0.3">
      <c r="A21" s="151"/>
      <c r="B21" s="152" t="s">
        <v>90</v>
      </c>
      <c r="C21" s="25"/>
      <c r="D21" s="35">
        <v>130.78461587999999</v>
      </c>
      <c r="E21" s="35">
        <v>147.43476848</v>
      </c>
      <c r="F21" s="35">
        <v>131.13587652000001</v>
      </c>
      <c r="G21" s="35">
        <v>122.13027296</v>
      </c>
      <c r="H21" s="25"/>
      <c r="I21" s="35">
        <v>531.48553384000002</v>
      </c>
      <c r="J21" s="25"/>
      <c r="K21" s="35">
        <v>153.17622037999999</v>
      </c>
      <c r="L21" s="35">
        <v>141.11514528999999</v>
      </c>
      <c r="M21" s="130">
        <v>149.83962327</v>
      </c>
      <c r="N21" s="69">
        <v>0.14262875458911822</v>
      </c>
      <c r="P21" s="35">
        <v>409.35526088</v>
      </c>
      <c r="Q21" s="130">
        <v>444.13098894000001</v>
      </c>
      <c r="R21" s="69">
        <v>8.4952439563722379E-2</v>
      </c>
    </row>
    <row r="22" spans="1:18" ht="13" x14ac:dyDescent="0.3">
      <c r="A22" s="153"/>
      <c r="B22" s="154" t="s">
        <v>91</v>
      </c>
      <c r="C22" s="25"/>
      <c r="D22" s="24">
        <v>0</v>
      </c>
      <c r="E22" s="24">
        <v>9.4864119999999996E-2</v>
      </c>
      <c r="F22" s="24">
        <v>-8.1094999999999995E-4</v>
      </c>
      <c r="G22" s="24">
        <v>-8.865315E-2</v>
      </c>
      <c r="H22" s="25"/>
      <c r="I22" s="24">
        <v>5.4000200000000002E-3</v>
      </c>
      <c r="J22" s="25"/>
      <c r="K22" s="24">
        <v>0</v>
      </c>
      <c r="L22" s="24">
        <v>0</v>
      </c>
      <c r="M22" s="26">
        <v>0</v>
      </c>
      <c r="N22" s="55">
        <v>1</v>
      </c>
      <c r="P22" s="24">
        <v>9.4053170000000005E-2</v>
      </c>
      <c r="Q22" s="26">
        <v>0</v>
      </c>
      <c r="R22" s="55">
        <v>-1</v>
      </c>
    </row>
    <row r="23" spans="1:18" ht="13" x14ac:dyDescent="0.3">
      <c r="A23" s="153"/>
      <c r="B23" s="155" t="s">
        <v>93</v>
      </c>
      <c r="C23" s="25"/>
      <c r="D23" s="24">
        <v>20.270278149999999</v>
      </c>
      <c r="E23" s="24">
        <v>2.5443558300000002</v>
      </c>
      <c r="F23" s="24">
        <v>1.44882709</v>
      </c>
      <c r="G23" s="24">
        <v>4.0911116300000003</v>
      </c>
      <c r="H23" s="25"/>
      <c r="I23" s="24">
        <v>28.354572699999999</v>
      </c>
      <c r="J23" s="25"/>
      <c r="K23" s="24">
        <v>2.3108327700000002</v>
      </c>
      <c r="L23" s="24">
        <v>0.77491127999999998</v>
      </c>
      <c r="M23" s="26">
        <v>2.47185985</v>
      </c>
      <c r="N23" s="55">
        <v>0.70611101011370514</v>
      </c>
      <c r="P23" s="24">
        <v>24.263461070000002</v>
      </c>
      <c r="Q23" s="26">
        <v>5.5576039000000002</v>
      </c>
      <c r="R23" s="55">
        <v>-0.77094760372535753</v>
      </c>
    </row>
    <row r="24" spans="1:18" ht="13" x14ac:dyDescent="0.3">
      <c r="A24" s="153"/>
      <c r="B24" s="155" t="s">
        <v>94</v>
      </c>
      <c r="C24" s="25"/>
      <c r="D24" s="24">
        <v>11.37143947</v>
      </c>
      <c r="E24" s="24">
        <v>11.70572568</v>
      </c>
      <c r="F24" s="24">
        <v>11.67679317</v>
      </c>
      <c r="G24" s="24">
        <v>6.0395969799999998</v>
      </c>
      <c r="H24" s="25"/>
      <c r="I24" s="24">
        <v>40.793555300000001</v>
      </c>
      <c r="J24" s="25"/>
      <c r="K24" s="24">
        <v>11.17480632</v>
      </c>
      <c r="L24" s="24">
        <v>4.6855414900000003</v>
      </c>
      <c r="M24" s="26">
        <v>9.6448843899999996</v>
      </c>
      <c r="N24" s="55">
        <v>-0.17401256924036107</v>
      </c>
      <c r="P24" s="24">
        <v>34.753958320000002</v>
      </c>
      <c r="Q24" s="26">
        <v>25.505232199999998</v>
      </c>
      <c r="R24" s="55">
        <v>-0.26612007860634401</v>
      </c>
    </row>
    <row r="25" spans="1:18" s="14" customFormat="1" ht="13.5" thickBot="1" x14ac:dyDescent="0.35">
      <c r="A25" s="156" t="s">
        <v>95</v>
      </c>
      <c r="B25" s="157" t="s">
        <v>96</v>
      </c>
      <c r="C25" s="15"/>
      <c r="D25" s="134">
        <v>162.4263335</v>
      </c>
      <c r="E25" s="134">
        <v>161.77971410999999</v>
      </c>
      <c r="F25" s="134">
        <v>144.26068583</v>
      </c>
      <c r="G25" s="134">
        <v>132.17232842000001</v>
      </c>
      <c r="H25" s="15"/>
      <c r="I25" s="134">
        <v>600.63906185999997</v>
      </c>
      <c r="J25" s="15"/>
      <c r="K25" s="134">
        <v>166.66185947</v>
      </c>
      <c r="L25" s="134">
        <v>146.57559806</v>
      </c>
      <c r="M25" s="135">
        <v>161.95636751000001</v>
      </c>
      <c r="N25" s="74">
        <v>0.12266461633804369</v>
      </c>
      <c r="P25" s="134">
        <v>468.46673343999998</v>
      </c>
      <c r="Q25" s="135">
        <v>475.19382503999998</v>
      </c>
      <c r="R25" s="74">
        <v>1.4359806406321021E-2</v>
      </c>
    </row>
    <row r="26" spans="1:18" ht="5.25" customHeight="1" thickBot="1" x14ac:dyDescent="0.35">
      <c r="A26" s="153"/>
      <c r="B26" s="158"/>
      <c r="C26" s="25"/>
      <c r="D26" s="25"/>
      <c r="E26" s="25"/>
      <c r="F26" s="25"/>
      <c r="G26" s="25"/>
      <c r="H26" s="25"/>
      <c r="I26" s="25"/>
      <c r="J26" s="25"/>
      <c r="K26" s="25"/>
      <c r="L26" s="25"/>
      <c r="M26" s="25"/>
      <c r="N26" s="75"/>
      <c r="P26" s="25"/>
      <c r="Q26" s="25"/>
      <c r="R26" s="75"/>
    </row>
    <row r="27" spans="1:18" ht="13" x14ac:dyDescent="0.3">
      <c r="A27" s="151"/>
      <c r="B27" s="152" t="s">
        <v>97</v>
      </c>
      <c r="C27" s="25"/>
      <c r="D27" s="35">
        <v>-16.864254840000001</v>
      </c>
      <c r="E27" s="35">
        <v>-17.072707909999998</v>
      </c>
      <c r="F27" s="35">
        <v>-6.9302471299999997</v>
      </c>
      <c r="G27" s="35">
        <v>-20.021153160000001</v>
      </c>
      <c r="H27" s="25"/>
      <c r="I27" s="35">
        <v>-60.888363040000002</v>
      </c>
      <c r="J27" s="25"/>
      <c r="K27" s="35">
        <v>-6.2946773599999997</v>
      </c>
      <c r="L27" s="35">
        <v>-15.03577232</v>
      </c>
      <c r="M27" s="130">
        <v>-2.5193117799999998</v>
      </c>
      <c r="N27" s="69">
        <v>0.63647591020321959</v>
      </c>
      <c r="P27" s="35">
        <v>-40.867209879999997</v>
      </c>
      <c r="Q27" s="130">
        <v>-23.84976146</v>
      </c>
      <c r="R27" s="69">
        <v>0.41640837409671477</v>
      </c>
    </row>
    <row r="28" spans="1:18" x14ac:dyDescent="0.25">
      <c r="B28" s="159" t="s">
        <v>98</v>
      </c>
      <c r="C28" s="25"/>
      <c r="D28" s="24">
        <v>-21.394421739999999</v>
      </c>
      <c r="E28" s="24">
        <v>-29.75157724</v>
      </c>
      <c r="F28" s="24">
        <v>-14.22875165</v>
      </c>
      <c r="G28" s="24">
        <v>8.1118456600000002</v>
      </c>
      <c r="H28" s="25"/>
      <c r="I28" s="24">
        <v>-57.262904970000001</v>
      </c>
      <c r="J28" s="25"/>
      <c r="K28" s="24">
        <v>-13.85079243</v>
      </c>
      <c r="L28" s="24">
        <v>-4.2643173399999998</v>
      </c>
      <c r="M28" s="26">
        <v>-7.0051186000000003</v>
      </c>
      <c r="N28" s="55">
        <v>0.50767862337382208</v>
      </c>
      <c r="P28" s="24">
        <v>-65.374750629999994</v>
      </c>
      <c r="Q28" s="26">
        <v>-25.12022837</v>
      </c>
      <c r="R28" s="55">
        <v>0.61575029919161928</v>
      </c>
    </row>
    <row r="29" spans="1:18" x14ac:dyDescent="0.25">
      <c r="B29" s="159" t="s">
        <v>99</v>
      </c>
      <c r="C29" s="25"/>
      <c r="D29" s="24">
        <v>-49.205149059999997</v>
      </c>
      <c r="E29" s="24">
        <v>-49.657743170000003</v>
      </c>
      <c r="F29" s="24">
        <v>-28.933104279999998</v>
      </c>
      <c r="G29" s="24">
        <v>-10.05914853</v>
      </c>
      <c r="H29" s="25"/>
      <c r="I29" s="24">
        <v>-137.85514504</v>
      </c>
      <c r="J29" s="25"/>
      <c r="K29" s="24">
        <v>-44.95578055</v>
      </c>
      <c r="L29" s="24">
        <v>-30.131250290000001</v>
      </c>
      <c r="M29" s="26">
        <v>-27.10020883</v>
      </c>
      <c r="N29" s="55">
        <v>6.3349422594345922E-2</v>
      </c>
      <c r="P29" s="24">
        <v>-127.79599650999999</v>
      </c>
      <c r="Q29" s="26">
        <v>-102.18723967</v>
      </c>
      <c r="R29" s="55">
        <v>0.20038778631063078</v>
      </c>
    </row>
    <row r="30" spans="1:18" x14ac:dyDescent="0.25">
      <c r="B30" s="159" t="s">
        <v>100</v>
      </c>
      <c r="C30" s="25"/>
      <c r="D30" s="24">
        <v>-0.50092835999999996</v>
      </c>
      <c r="E30" s="24">
        <v>-0.58194564999999998</v>
      </c>
      <c r="F30" s="24">
        <v>-0.81842371999999997</v>
      </c>
      <c r="G30" s="24">
        <v>-0.94665573000000003</v>
      </c>
      <c r="H30" s="25"/>
      <c r="I30" s="24">
        <v>-2.8479534599999998</v>
      </c>
      <c r="J30" s="25"/>
      <c r="K30" s="24">
        <v>-0.44611980000000001</v>
      </c>
      <c r="L30" s="24">
        <v>-0.57487452000000006</v>
      </c>
      <c r="M30" s="26">
        <v>-1.68273637</v>
      </c>
      <c r="N30" s="55">
        <v>-1.0560698925001832</v>
      </c>
      <c r="P30" s="24">
        <v>-1.90129773</v>
      </c>
      <c r="Q30" s="26">
        <v>-2.70373069</v>
      </c>
      <c r="R30" s="55">
        <v>-0.42204487352961811</v>
      </c>
    </row>
    <row r="31" spans="1:18" x14ac:dyDescent="0.25">
      <c r="B31" s="159" t="s">
        <v>101</v>
      </c>
      <c r="C31" s="25"/>
      <c r="D31" s="24">
        <v>0.20958059000000001</v>
      </c>
      <c r="E31" s="24">
        <v>-0.97845280000000001</v>
      </c>
      <c r="F31" s="24">
        <v>-8.7019785699999996</v>
      </c>
      <c r="G31" s="24">
        <v>-1.5883958499999999</v>
      </c>
      <c r="H31" s="25"/>
      <c r="I31" s="24">
        <v>-11.059246630000001</v>
      </c>
      <c r="J31" s="25"/>
      <c r="K31" s="24">
        <v>1.4448361599999999</v>
      </c>
      <c r="L31" s="24">
        <v>2.1656428600000002</v>
      </c>
      <c r="M31" s="26">
        <v>-0.15929133000000001</v>
      </c>
      <c r="N31" s="55">
        <v>0.98169481472303832</v>
      </c>
      <c r="P31" s="24">
        <v>-9.4708507799999992</v>
      </c>
      <c r="Q31" s="26">
        <v>3.4511876899999998</v>
      </c>
      <c r="R31" s="55">
        <v>1.3644010205807509</v>
      </c>
    </row>
    <row r="32" spans="1:18" x14ac:dyDescent="0.25">
      <c r="B32" s="159" t="s">
        <v>102</v>
      </c>
      <c r="C32" s="25"/>
      <c r="D32" s="24">
        <v>-3.4380340600000001</v>
      </c>
      <c r="E32" s="24">
        <v>-4.4783005999999999</v>
      </c>
      <c r="F32" s="24">
        <v>-3.69692277</v>
      </c>
      <c r="G32" s="24">
        <v>-3.82130371</v>
      </c>
      <c r="H32" s="25"/>
      <c r="I32" s="24">
        <v>-15.43456114</v>
      </c>
      <c r="J32" s="25"/>
      <c r="K32" s="24">
        <v>-3.8575045000000001</v>
      </c>
      <c r="L32" s="24">
        <v>-3.48644687</v>
      </c>
      <c r="M32" s="26">
        <v>-3.8367423199999999</v>
      </c>
      <c r="N32" s="55">
        <v>-3.7820522282644251E-2</v>
      </c>
      <c r="P32" s="24">
        <v>-11.613257430000001</v>
      </c>
      <c r="Q32" s="26">
        <v>-11.18069369</v>
      </c>
      <c r="R32" s="55">
        <v>3.7247408197684365E-2</v>
      </c>
    </row>
    <row r="33" spans="1:19" s="14" customFormat="1" ht="12.75" customHeight="1" thickBot="1" x14ac:dyDescent="0.35">
      <c r="A33" s="160" t="s">
        <v>103</v>
      </c>
      <c r="B33" s="160" t="s">
        <v>104</v>
      </c>
      <c r="C33" s="15"/>
      <c r="D33" s="134">
        <v>-91.193207470000004</v>
      </c>
      <c r="E33" s="134">
        <v>-102.52072737</v>
      </c>
      <c r="F33" s="134">
        <v>-63.30942812</v>
      </c>
      <c r="G33" s="134">
        <v>-28.324811319999998</v>
      </c>
      <c r="H33" s="15"/>
      <c r="I33" s="134">
        <v>-285.34817428000002</v>
      </c>
      <c r="J33" s="15"/>
      <c r="K33" s="134">
        <v>-67.960038479999994</v>
      </c>
      <c r="L33" s="134">
        <v>-51.32701848</v>
      </c>
      <c r="M33" s="135">
        <v>-42.30340923</v>
      </c>
      <c r="N33" s="74">
        <v>0.33179922033388287</v>
      </c>
      <c r="P33" s="134">
        <v>-257.02336295999999</v>
      </c>
      <c r="Q33" s="135">
        <v>-161.59046619</v>
      </c>
      <c r="R33" s="74">
        <v>0.37130047506557606</v>
      </c>
    </row>
    <row r="34" spans="1:19" ht="5.25" customHeight="1" thickBot="1" x14ac:dyDescent="0.35">
      <c r="A34" s="158"/>
      <c r="B34" s="158"/>
      <c r="C34" s="25"/>
      <c r="D34" s="25"/>
      <c r="E34" s="25"/>
      <c r="F34" s="25"/>
      <c r="G34" s="25"/>
      <c r="H34" s="25"/>
      <c r="I34" s="25"/>
      <c r="J34" s="25"/>
      <c r="K34" s="25"/>
      <c r="L34" s="25"/>
      <c r="M34" s="25"/>
      <c r="N34" s="75"/>
      <c r="P34" s="25"/>
      <c r="Q34" s="25"/>
      <c r="R34" s="75"/>
    </row>
    <row r="35" spans="1:19" s="14" customFormat="1" ht="12.75" customHeight="1" thickBot="1" x14ac:dyDescent="0.35">
      <c r="A35" s="149" t="s">
        <v>105</v>
      </c>
      <c r="B35" s="149" t="s">
        <v>106</v>
      </c>
      <c r="C35" s="15"/>
      <c r="D35" s="124">
        <v>71.233126029999994</v>
      </c>
      <c r="E35" s="124">
        <v>59.258986739999997</v>
      </c>
      <c r="F35" s="124">
        <v>80.951257709999993</v>
      </c>
      <c r="G35" s="124">
        <v>103.8475171</v>
      </c>
      <c r="H35" s="15"/>
      <c r="I35" s="124">
        <v>315.29088758</v>
      </c>
      <c r="J35" s="15"/>
      <c r="K35" s="124">
        <v>98.701820990000002</v>
      </c>
      <c r="L35" s="124">
        <v>95.248579579999998</v>
      </c>
      <c r="M35" s="125">
        <v>119.65295827999999</v>
      </c>
      <c r="N35" s="126">
        <v>0.47808646418620299</v>
      </c>
      <c r="P35" s="124">
        <v>211.44337048</v>
      </c>
      <c r="Q35" s="125">
        <v>313.60335885000001</v>
      </c>
      <c r="R35" s="126">
        <v>0.48315531547801882</v>
      </c>
    </row>
    <row r="36" spans="1:19" ht="5.25" customHeight="1" thickBot="1" x14ac:dyDescent="0.35">
      <c r="B36" s="158"/>
      <c r="C36" s="25"/>
      <c r="D36" s="25"/>
      <c r="E36" s="25"/>
      <c r="F36" s="25"/>
      <c r="G36" s="25"/>
      <c r="H36" s="25"/>
      <c r="I36" s="25"/>
      <c r="J36" s="25"/>
      <c r="K36" s="25"/>
      <c r="L36" s="25"/>
      <c r="M36" s="25"/>
      <c r="N36" s="75"/>
      <c r="P36" s="25"/>
      <c r="Q36" s="25"/>
      <c r="R36" s="75"/>
    </row>
    <row r="37" spans="1:19" x14ac:dyDescent="0.25">
      <c r="A37" s="167"/>
      <c r="B37" s="168" t="s">
        <v>107</v>
      </c>
      <c r="C37" s="25"/>
      <c r="D37" s="35">
        <v>-19.49281525</v>
      </c>
      <c r="E37" s="35">
        <v>-33.351858620000002</v>
      </c>
      <c r="F37" s="35">
        <v>-8.1008438500000004</v>
      </c>
      <c r="G37" s="35">
        <v>6.6346533699999997</v>
      </c>
      <c r="H37" s="25"/>
      <c r="I37" s="35">
        <v>-54.310864350000003</v>
      </c>
      <c r="J37" s="25"/>
      <c r="K37" s="35">
        <v>13.548405730000001</v>
      </c>
      <c r="L37" s="35">
        <v>11.35497047</v>
      </c>
      <c r="M37" s="130">
        <v>-1.3172053699999999</v>
      </c>
      <c r="N37" s="69">
        <v>0.83739899269876683</v>
      </c>
      <c r="O37" s="56"/>
      <c r="P37" s="35">
        <v>-60.945517719999998</v>
      </c>
      <c r="Q37" s="130">
        <v>23.58617083</v>
      </c>
      <c r="R37" s="69">
        <v>1.3870041918154044</v>
      </c>
      <c r="S37" s="56"/>
    </row>
    <row r="38" spans="1:19" ht="13" thickBot="1" x14ac:dyDescent="0.3">
      <c r="A38" s="163"/>
      <c r="B38" s="163" t="s">
        <v>108</v>
      </c>
      <c r="C38" s="25"/>
      <c r="D38" s="30">
        <v>51.740310780000002</v>
      </c>
      <c r="E38" s="30">
        <v>25.907128119999999</v>
      </c>
      <c r="F38" s="30">
        <v>72.850413860000003</v>
      </c>
      <c r="G38" s="30">
        <v>110.48217047</v>
      </c>
      <c r="H38" s="25"/>
      <c r="I38" s="30">
        <v>260.98002322999997</v>
      </c>
      <c r="J38" s="25"/>
      <c r="K38" s="30">
        <v>112.25022672</v>
      </c>
      <c r="L38" s="30">
        <v>106.60355005</v>
      </c>
      <c r="M38" s="31">
        <v>118.33575291</v>
      </c>
      <c r="N38" s="63">
        <v>0.62436624090305459</v>
      </c>
      <c r="P38" s="30">
        <v>150.49785276</v>
      </c>
      <c r="Q38" s="31">
        <v>337.18952968000002</v>
      </c>
      <c r="R38" s="63">
        <v>1.240493957197639</v>
      </c>
    </row>
    <row r="39" spans="1:19" ht="5.25" customHeight="1" thickBot="1" x14ac:dyDescent="0.35">
      <c r="B39" s="158"/>
      <c r="C39" s="25"/>
      <c r="D39" s="25"/>
      <c r="E39" s="25"/>
      <c r="F39" s="25"/>
      <c r="G39" s="25"/>
      <c r="H39" s="25"/>
      <c r="I39" s="25"/>
      <c r="J39" s="25"/>
      <c r="K39" s="25"/>
      <c r="L39" s="25"/>
      <c r="M39" s="25"/>
      <c r="N39" s="75"/>
      <c r="P39" s="25"/>
      <c r="Q39" s="25"/>
      <c r="R39" s="75"/>
    </row>
    <row r="40" spans="1:19" s="169" customFormat="1" x14ac:dyDescent="0.25">
      <c r="A40" s="167" t="s">
        <v>109</v>
      </c>
      <c r="B40" s="168" t="s">
        <v>110</v>
      </c>
      <c r="C40" s="25"/>
      <c r="D40" s="35">
        <v>-41.265926370000003</v>
      </c>
      <c r="E40" s="35">
        <v>-15.89434636</v>
      </c>
      <c r="F40" s="35">
        <v>-64.845239919999997</v>
      </c>
      <c r="G40" s="35">
        <v>-48.701946839999998</v>
      </c>
      <c r="H40" s="25"/>
      <c r="I40" s="35">
        <v>-170.70745948999999</v>
      </c>
      <c r="J40" s="25"/>
      <c r="K40" s="35">
        <v>-67.433224460000005</v>
      </c>
      <c r="L40" s="35">
        <v>-93.754278450000001</v>
      </c>
      <c r="M40" s="130">
        <v>-62.539878549999997</v>
      </c>
      <c r="N40" s="69">
        <v>3.5551744011497834E-2</v>
      </c>
      <c r="O40" s="1"/>
      <c r="P40" s="35">
        <v>-122.00551265</v>
      </c>
      <c r="Q40" s="130">
        <v>-223.72738146</v>
      </c>
      <c r="R40" s="69">
        <v>-0.83374813646176671</v>
      </c>
      <c r="S40" s="1"/>
    </row>
    <row r="41" spans="1:19" s="169" customFormat="1" x14ac:dyDescent="0.25">
      <c r="A41" s="169" t="s">
        <v>111</v>
      </c>
      <c r="B41" s="170" t="s">
        <v>112</v>
      </c>
      <c r="C41" s="25"/>
      <c r="D41" s="172">
        <v>14.56557754</v>
      </c>
      <c r="E41" s="172">
        <v>10.76059789</v>
      </c>
      <c r="F41" s="172">
        <v>14.83736609</v>
      </c>
      <c r="G41" s="172">
        <v>8.0149264000000002</v>
      </c>
      <c r="H41" s="25"/>
      <c r="I41" s="172">
        <v>48.178467920000003</v>
      </c>
      <c r="J41" s="25"/>
      <c r="K41" s="172">
        <v>8.0458734399999994</v>
      </c>
      <c r="L41" s="172">
        <v>43.22240798</v>
      </c>
      <c r="M41" s="173">
        <v>16.93191654</v>
      </c>
      <c r="N41" s="174">
        <v>0.14116726899470874</v>
      </c>
      <c r="O41" s="1"/>
      <c r="P41" s="172">
        <v>40.163541520000003</v>
      </c>
      <c r="Q41" s="173">
        <v>68.200197959999997</v>
      </c>
      <c r="R41" s="174">
        <v>0.69806235652896165</v>
      </c>
      <c r="S41" s="1"/>
    </row>
    <row r="42" spans="1:19" s="14" customFormat="1" ht="13.5" thickBot="1" x14ac:dyDescent="0.35">
      <c r="A42" s="160"/>
      <c r="B42" s="160" t="s">
        <v>113</v>
      </c>
      <c r="C42" s="15"/>
      <c r="D42" s="134">
        <v>-26.700348829999999</v>
      </c>
      <c r="E42" s="134">
        <v>-5.1337484699999996</v>
      </c>
      <c r="F42" s="134">
        <v>-50.007873830000001</v>
      </c>
      <c r="G42" s="134">
        <v>-40.687020439999998</v>
      </c>
      <c r="H42" s="15"/>
      <c r="I42" s="134">
        <v>-122.52899157</v>
      </c>
      <c r="J42" s="15"/>
      <c r="K42" s="134">
        <v>-59.387351019999997</v>
      </c>
      <c r="L42" s="134">
        <v>-50.531870470000001</v>
      </c>
      <c r="M42" s="135">
        <v>-45.607962010000001</v>
      </c>
      <c r="N42" s="74">
        <v>8.7984380918839797E-2</v>
      </c>
      <c r="P42" s="134">
        <v>-81.841971130000005</v>
      </c>
      <c r="Q42" s="135">
        <v>-155.52718350000001</v>
      </c>
      <c r="R42" s="74">
        <v>-0.90033526016811616</v>
      </c>
    </row>
    <row r="43" spans="1:19" ht="5.25" customHeight="1" thickBot="1" x14ac:dyDescent="0.35">
      <c r="B43" s="158"/>
      <c r="C43" s="25"/>
      <c r="D43" s="25"/>
      <c r="E43" s="25"/>
      <c r="F43" s="25"/>
      <c r="G43" s="25"/>
      <c r="H43" s="25"/>
      <c r="I43" s="25"/>
      <c r="J43" s="25"/>
      <c r="K43" s="25"/>
      <c r="L43" s="25"/>
      <c r="M43" s="25"/>
      <c r="N43" s="75"/>
      <c r="P43" s="25"/>
      <c r="Q43" s="25"/>
      <c r="R43" s="75"/>
    </row>
    <row r="44" spans="1:19" x14ac:dyDescent="0.25">
      <c r="A44" s="161"/>
      <c r="B44" s="162" t="s">
        <v>114</v>
      </c>
      <c r="C44" s="25"/>
      <c r="D44" s="35">
        <v>6.5416282600000004</v>
      </c>
      <c r="E44" s="35">
        <v>5.2501124600000004</v>
      </c>
      <c r="F44" s="35">
        <v>4.9744776899999996</v>
      </c>
      <c r="G44" s="35">
        <v>-5.2675551499999997</v>
      </c>
      <c r="H44" s="25"/>
      <c r="I44" s="35">
        <v>11.498663260000001</v>
      </c>
      <c r="J44" s="25"/>
      <c r="K44" s="35">
        <v>0.30776191000000003</v>
      </c>
      <c r="L44" s="35">
        <v>5.6029309300000003</v>
      </c>
      <c r="M44" s="130">
        <v>8.5869294400000005</v>
      </c>
      <c r="N44" s="69">
        <v>0.72619719599144505</v>
      </c>
      <c r="P44" s="35">
        <v>16.76621841</v>
      </c>
      <c r="Q44" s="130">
        <v>14.49762228</v>
      </c>
      <c r="R44" s="69">
        <v>-0.13530756158150278</v>
      </c>
    </row>
    <row r="45" spans="1:19" s="14" customFormat="1" ht="13.5" thickBot="1" x14ac:dyDescent="0.35">
      <c r="A45" s="175"/>
      <c r="B45" s="175" t="s">
        <v>115</v>
      </c>
      <c r="C45" s="15"/>
      <c r="D45" s="134">
        <v>-20.15872057</v>
      </c>
      <c r="E45" s="134">
        <v>0.11636399</v>
      </c>
      <c r="F45" s="134">
        <v>-45.033396140000001</v>
      </c>
      <c r="G45" s="134">
        <v>-45.954575589999997</v>
      </c>
      <c r="H45" s="15"/>
      <c r="I45" s="134">
        <v>-111.03032831</v>
      </c>
      <c r="J45" s="15"/>
      <c r="K45" s="134">
        <v>-59.079589110000001</v>
      </c>
      <c r="L45" s="134">
        <v>-44.928939540000002</v>
      </c>
      <c r="M45" s="135">
        <v>-37.021032570000003</v>
      </c>
      <c r="N45" s="74">
        <v>0.17792048250349873</v>
      </c>
      <c r="P45" s="134">
        <v>-65.075752719999997</v>
      </c>
      <c r="Q45" s="135">
        <v>-141.02956122000001</v>
      </c>
      <c r="R45" s="74">
        <v>-1.1671598917465431</v>
      </c>
    </row>
    <row r="46" spans="1:19" ht="5.25" customHeight="1" thickBot="1" x14ac:dyDescent="0.35">
      <c r="B46" s="158"/>
      <c r="C46" s="25"/>
      <c r="D46" s="25"/>
      <c r="E46" s="25"/>
      <c r="F46" s="25"/>
      <c r="G46" s="25"/>
      <c r="H46" s="25"/>
      <c r="I46" s="25"/>
      <c r="J46" s="25"/>
      <c r="K46" s="25"/>
      <c r="L46" s="25"/>
      <c r="M46" s="25"/>
      <c r="N46" s="75"/>
      <c r="P46" s="25"/>
      <c r="Q46" s="25"/>
      <c r="R46" s="75"/>
    </row>
    <row r="47" spans="1:19" s="14" customFormat="1" ht="13.5" thickBot="1" x14ac:dyDescent="0.35">
      <c r="A47" s="149"/>
      <c r="B47" s="149" t="s">
        <v>116</v>
      </c>
      <c r="C47" s="15"/>
      <c r="D47" s="124">
        <v>31.581590210000002</v>
      </c>
      <c r="E47" s="124">
        <v>26.023492109999999</v>
      </c>
      <c r="F47" s="124">
        <v>27.817017719999999</v>
      </c>
      <c r="G47" s="124">
        <v>64.527594879999995</v>
      </c>
      <c r="H47" s="15"/>
      <c r="I47" s="124">
        <v>149.94969492000001</v>
      </c>
      <c r="J47" s="15"/>
      <c r="K47" s="124">
        <v>53.17063761</v>
      </c>
      <c r="L47" s="124">
        <v>61.674610510000001</v>
      </c>
      <c r="M47" s="125">
        <v>81.314720339999994</v>
      </c>
      <c r="N47" s="126">
        <v>1.9232005083541357</v>
      </c>
      <c r="P47" s="124">
        <v>85.422100040000004</v>
      </c>
      <c r="Q47" s="125">
        <v>196.15996845999999</v>
      </c>
      <c r="R47" s="126">
        <v>1.2963608757937999</v>
      </c>
    </row>
    <row r="48" spans="1:19" ht="5.25" customHeight="1" thickBot="1" x14ac:dyDescent="0.35">
      <c r="B48" s="158"/>
      <c r="C48" s="25"/>
      <c r="D48" s="25"/>
      <c r="E48" s="25"/>
      <c r="F48" s="25"/>
      <c r="G48" s="25"/>
      <c r="H48" s="25"/>
      <c r="I48" s="25"/>
      <c r="J48" s="25"/>
      <c r="K48" s="25"/>
      <c r="L48" s="25"/>
      <c r="M48" s="25"/>
      <c r="N48" s="75"/>
      <c r="P48" s="25"/>
      <c r="Q48" s="25"/>
      <c r="R48" s="75"/>
    </row>
    <row r="49" spans="1:18" x14ac:dyDescent="0.25">
      <c r="A49" s="161" t="s">
        <v>117</v>
      </c>
      <c r="B49" s="162" t="s">
        <v>118</v>
      </c>
      <c r="C49" s="25"/>
      <c r="D49" s="176">
        <v>-41.55538043</v>
      </c>
      <c r="E49" s="176">
        <v>65.966065229999998</v>
      </c>
      <c r="F49" s="176">
        <v>6.8764115800000001</v>
      </c>
      <c r="G49" s="176">
        <v>-10.4491616</v>
      </c>
      <c r="H49" s="25"/>
      <c r="I49" s="176">
        <v>20.837934780000001</v>
      </c>
      <c r="J49" s="25"/>
      <c r="K49" s="176">
        <v>1.7803293099999999</v>
      </c>
      <c r="L49" s="176">
        <v>19.23517262</v>
      </c>
      <c r="M49" s="130">
        <v>15.0408027</v>
      </c>
      <c r="N49" s="69">
        <v>1.1873040211476116</v>
      </c>
      <c r="P49" s="176">
        <v>31.287096380000001</v>
      </c>
      <c r="Q49" s="130">
        <v>36.05630463</v>
      </c>
      <c r="R49" s="69">
        <v>0.15243371235461378</v>
      </c>
    </row>
    <row r="50" spans="1:18" x14ac:dyDescent="0.25">
      <c r="A50" s="1" t="s">
        <v>119</v>
      </c>
      <c r="B50" s="177" t="s">
        <v>120</v>
      </c>
      <c r="C50" s="25"/>
      <c r="D50" s="24">
        <v>-6.5416282600000004</v>
      </c>
      <c r="E50" s="24">
        <v>-5.2501124600000004</v>
      </c>
      <c r="F50" s="24">
        <v>-4.9744776899999996</v>
      </c>
      <c r="G50" s="24">
        <v>5.2675551499999997</v>
      </c>
      <c r="H50" s="25"/>
      <c r="I50" s="24">
        <v>-11.498663260000001</v>
      </c>
      <c r="J50" s="25"/>
      <c r="K50" s="24">
        <v>-0.30776191000000003</v>
      </c>
      <c r="L50" s="24">
        <v>-5.6029309300000003</v>
      </c>
      <c r="M50" s="26">
        <v>-8.5869294400000005</v>
      </c>
      <c r="N50" s="55">
        <v>-0.72619719599144505</v>
      </c>
      <c r="P50" s="24">
        <v>-16.76621841</v>
      </c>
      <c r="Q50" s="26">
        <v>-14.49762228</v>
      </c>
      <c r="R50" s="55">
        <v>0.13530756158150278</v>
      </c>
    </row>
    <row r="51" spans="1:18" x14ac:dyDescent="0.25">
      <c r="A51" s="1" t="s">
        <v>121</v>
      </c>
      <c r="B51" s="177" t="s">
        <v>122</v>
      </c>
      <c r="C51" s="25"/>
      <c r="D51" s="24">
        <v>53.609831849999999</v>
      </c>
      <c r="E51" s="24">
        <v>-53.529867279999998</v>
      </c>
      <c r="F51" s="24">
        <v>2.3753542099999998</v>
      </c>
      <c r="G51" s="24">
        <v>3.6501760700000001</v>
      </c>
      <c r="H51" s="25"/>
      <c r="I51" s="24">
        <v>6.1054948500000004</v>
      </c>
      <c r="J51" s="25"/>
      <c r="K51" s="24">
        <v>-4.31654231</v>
      </c>
      <c r="L51" s="24">
        <v>0.65085274000000004</v>
      </c>
      <c r="M51" s="26">
        <v>-7.8750447899999996</v>
      </c>
      <c r="N51" s="55">
        <v>-4.3153138832292299</v>
      </c>
      <c r="P51" s="24">
        <v>2.4553187799999998</v>
      </c>
      <c r="Q51" s="26">
        <v>-11.54073436</v>
      </c>
      <c r="R51" s="55">
        <v>-5.7002997956949617</v>
      </c>
    </row>
    <row r="52" spans="1:18" s="14" customFormat="1" ht="13.5" thickBot="1" x14ac:dyDescent="0.35">
      <c r="A52" s="160"/>
      <c r="B52" s="160" t="s">
        <v>123</v>
      </c>
      <c r="C52" s="15"/>
      <c r="D52" s="134">
        <v>5.5128231599999999</v>
      </c>
      <c r="E52" s="134">
        <v>7.18608549</v>
      </c>
      <c r="F52" s="134">
        <v>4.2772880999999998</v>
      </c>
      <c r="G52" s="134">
        <v>-1.53143038</v>
      </c>
      <c r="H52" s="15"/>
      <c r="I52" s="134">
        <v>15.44476637</v>
      </c>
      <c r="J52" s="15"/>
      <c r="K52" s="134">
        <v>-2.84397491</v>
      </c>
      <c r="L52" s="134">
        <v>14.28309443</v>
      </c>
      <c r="M52" s="135">
        <v>-1.4211715300000001</v>
      </c>
      <c r="N52" s="74">
        <v>-1.3322599499435168</v>
      </c>
      <c r="P52" s="134">
        <v>16.97619675</v>
      </c>
      <c r="Q52" s="135">
        <v>10.01794799</v>
      </c>
      <c r="R52" s="74">
        <v>-0.40988266467870665</v>
      </c>
    </row>
    <row r="53" spans="1:18" ht="5.25" customHeight="1" thickBot="1" x14ac:dyDescent="0.35">
      <c r="B53" s="158"/>
      <c r="C53" s="25"/>
      <c r="D53" s="25"/>
      <c r="E53" s="25"/>
      <c r="F53" s="25"/>
      <c r="G53" s="25"/>
      <c r="H53" s="25"/>
      <c r="I53" s="25"/>
      <c r="J53" s="25"/>
      <c r="K53" s="25"/>
      <c r="L53" s="25"/>
      <c r="M53" s="25"/>
      <c r="N53" s="75"/>
      <c r="P53" s="25"/>
      <c r="Q53" s="25"/>
      <c r="R53" s="75"/>
    </row>
    <row r="54" spans="1:18" x14ac:dyDescent="0.25">
      <c r="A54" s="161" t="s">
        <v>124</v>
      </c>
      <c r="B54" s="178" t="s">
        <v>125</v>
      </c>
      <c r="C54" s="25"/>
      <c r="D54" s="35">
        <v>-9.9223966899999994</v>
      </c>
      <c r="E54" s="35">
        <v>17.491323699999999</v>
      </c>
      <c r="F54" s="35">
        <v>12.06341626</v>
      </c>
      <c r="G54" s="35">
        <v>28.978998749999999</v>
      </c>
      <c r="H54" s="25"/>
      <c r="I54" s="35">
        <v>48.611342020000002</v>
      </c>
      <c r="J54" s="25"/>
      <c r="K54" s="35">
        <v>22.00386512</v>
      </c>
      <c r="L54" s="35">
        <v>30.156126440000001</v>
      </c>
      <c r="M54" s="130">
        <v>66.218053029999993</v>
      </c>
      <c r="N54" s="69">
        <v>4.4891625724270581</v>
      </c>
      <c r="P54" s="35">
        <v>19.63234327</v>
      </c>
      <c r="Q54" s="130">
        <v>118.37804459</v>
      </c>
      <c r="R54" s="69">
        <v>5.0297460655597019</v>
      </c>
    </row>
    <row r="55" spans="1:18" x14ac:dyDescent="0.25">
      <c r="A55" s="1" t="s">
        <v>126</v>
      </c>
      <c r="B55" s="177" t="s">
        <v>127</v>
      </c>
      <c r="C55" s="25"/>
      <c r="D55" s="24">
        <v>-43.717643729999999</v>
      </c>
      <c r="E55" s="24">
        <v>-45.04500548</v>
      </c>
      <c r="F55" s="24">
        <v>-40.967093920000003</v>
      </c>
      <c r="G55" s="24">
        <v>-74.809388119999994</v>
      </c>
      <c r="H55" s="25"/>
      <c r="I55" s="24">
        <v>-204.53913125</v>
      </c>
      <c r="J55" s="25"/>
      <c r="K55" s="24">
        <v>-52.29015639</v>
      </c>
      <c r="L55" s="24">
        <v>-51.48202611</v>
      </c>
      <c r="M55" s="26">
        <v>-92.683990649999998</v>
      </c>
      <c r="N55" s="55">
        <v>-1.2624009120830504</v>
      </c>
      <c r="P55" s="24">
        <v>-129.72974313</v>
      </c>
      <c r="Q55" s="26">
        <v>-196.45617315000001</v>
      </c>
      <c r="R55" s="55">
        <v>-0.51434951160841025</v>
      </c>
    </row>
    <row r="56" spans="1:18" s="14" customFormat="1" ht="13.5" thickBot="1" x14ac:dyDescent="0.35">
      <c r="A56" s="160"/>
      <c r="B56" s="160" t="s">
        <v>128</v>
      </c>
      <c r="C56" s="15"/>
      <c r="D56" s="134">
        <v>-53.640040419999998</v>
      </c>
      <c r="E56" s="134">
        <v>-27.553681780000002</v>
      </c>
      <c r="F56" s="134">
        <v>-28.90367766</v>
      </c>
      <c r="G56" s="134">
        <v>-45.830389369999999</v>
      </c>
      <c r="H56" s="15"/>
      <c r="I56" s="134">
        <v>-155.92778923</v>
      </c>
      <c r="J56" s="15"/>
      <c r="K56" s="134">
        <v>-30.28629127</v>
      </c>
      <c r="L56" s="134">
        <v>-21.325899669999998</v>
      </c>
      <c r="M56" s="135">
        <v>-26.465937619999998</v>
      </c>
      <c r="N56" s="74">
        <v>8.4340133759988847E-2</v>
      </c>
      <c r="P56" s="134">
        <v>-110.09739986</v>
      </c>
      <c r="Q56" s="135">
        <v>-78.078128559999996</v>
      </c>
      <c r="R56" s="74">
        <v>0.29082677102924998</v>
      </c>
    </row>
    <row r="57" spans="1:18" ht="5.25" customHeight="1" thickBot="1" x14ac:dyDescent="0.35">
      <c r="B57" s="158"/>
      <c r="C57" s="25"/>
      <c r="D57" s="25"/>
      <c r="E57" s="25"/>
      <c r="F57" s="25"/>
      <c r="G57" s="25"/>
      <c r="H57" s="25"/>
      <c r="I57" s="25"/>
      <c r="J57" s="25"/>
      <c r="K57" s="25"/>
      <c r="L57" s="25"/>
      <c r="M57" s="25"/>
      <c r="N57" s="75"/>
      <c r="P57" s="25"/>
      <c r="Q57" s="25"/>
      <c r="R57" s="75"/>
    </row>
    <row r="58" spans="1:18" s="14" customFormat="1" ht="13.5" thickBot="1" x14ac:dyDescent="0.35">
      <c r="A58" s="179"/>
      <c r="B58" s="179" t="s">
        <v>129</v>
      </c>
      <c r="C58" s="15"/>
      <c r="D58" s="124">
        <v>47.662248699999999</v>
      </c>
      <c r="E58" s="124">
        <v>68.992855599999999</v>
      </c>
      <c r="F58" s="124">
        <v>0.86308801999999996</v>
      </c>
      <c r="G58" s="124">
        <v>-4.8682981099999996</v>
      </c>
      <c r="H58" s="15"/>
      <c r="I58" s="124">
        <v>112.64989421</v>
      </c>
      <c r="J58" s="15"/>
      <c r="K58" s="124">
        <v>100.20404619999999</v>
      </c>
      <c r="L58" s="124">
        <v>79.217123540000003</v>
      </c>
      <c r="M58" s="125">
        <v>135.93545856</v>
      </c>
      <c r="N58" s="126" t="s">
        <v>92</v>
      </c>
      <c r="P58" s="124">
        <v>117.51819232</v>
      </c>
      <c r="Q58" s="125">
        <v>315.35662830000001</v>
      </c>
      <c r="R58" s="126">
        <v>1.6834707212079079</v>
      </c>
    </row>
    <row r="59" spans="1:18" ht="5.25" customHeight="1" thickBot="1" x14ac:dyDescent="0.3">
      <c r="B59" s="180"/>
      <c r="C59" s="25"/>
      <c r="D59" s="25"/>
      <c r="E59" s="25"/>
      <c r="F59" s="25"/>
      <c r="G59" s="25"/>
      <c r="H59" s="25"/>
      <c r="I59" s="25"/>
      <c r="J59" s="25"/>
      <c r="K59" s="25"/>
      <c r="L59" s="25"/>
      <c r="M59" s="25"/>
      <c r="N59" s="75"/>
      <c r="P59" s="25"/>
      <c r="Q59" s="25"/>
      <c r="R59" s="75"/>
    </row>
    <row r="60" spans="1:18" x14ac:dyDescent="0.25">
      <c r="A60" s="161" t="s">
        <v>130</v>
      </c>
      <c r="B60" s="181" t="s">
        <v>131</v>
      </c>
      <c r="C60" s="25"/>
      <c r="D60" s="176">
        <v>0</v>
      </c>
      <c r="E60" s="176">
        <v>0</v>
      </c>
      <c r="F60" s="176">
        <v>0</v>
      </c>
      <c r="G60" s="176">
        <v>0</v>
      </c>
      <c r="H60" s="25"/>
      <c r="I60" s="176">
        <v>0</v>
      </c>
      <c r="J60" s="25"/>
      <c r="K60" s="176">
        <v>0</v>
      </c>
      <c r="L60" s="176">
        <v>0</v>
      </c>
      <c r="M60" s="182">
        <v>0</v>
      </c>
      <c r="N60" s="183" t="s">
        <v>132</v>
      </c>
      <c r="P60" s="176">
        <v>0</v>
      </c>
      <c r="Q60" s="182">
        <v>0</v>
      </c>
      <c r="R60" s="183" t="s">
        <v>132</v>
      </c>
    </row>
    <row r="61" spans="1:18" s="14" customFormat="1" ht="13.5" thickBot="1" x14ac:dyDescent="0.35">
      <c r="A61" s="184"/>
      <c r="B61" s="184" t="s">
        <v>37</v>
      </c>
      <c r="C61" s="15"/>
      <c r="D61" s="134">
        <v>47.662248699999999</v>
      </c>
      <c r="E61" s="134">
        <v>68.992855599999999</v>
      </c>
      <c r="F61" s="134">
        <v>0.86308801999999996</v>
      </c>
      <c r="G61" s="134">
        <v>-4.8682981099999996</v>
      </c>
      <c r="H61" s="15"/>
      <c r="I61" s="134">
        <v>112.64989421</v>
      </c>
      <c r="J61" s="15"/>
      <c r="K61" s="134">
        <v>100.20404619999999</v>
      </c>
      <c r="L61" s="134">
        <v>79.217123540000003</v>
      </c>
      <c r="M61" s="135">
        <v>135.93545856</v>
      </c>
      <c r="N61" s="74" t="s">
        <v>92</v>
      </c>
      <c r="P61" s="134">
        <v>117.51819232</v>
      </c>
      <c r="Q61" s="135">
        <v>315.35662830000001</v>
      </c>
      <c r="R61" s="74">
        <v>1.6834707212079079</v>
      </c>
    </row>
    <row r="62" spans="1:18" ht="5.25" customHeight="1" x14ac:dyDescent="0.25">
      <c r="B62" s="180"/>
      <c r="C62" s="25"/>
      <c r="D62" s="25"/>
      <c r="E62" s="25"/>
      <c r="F62" s="25"/>
      <c r="G62" s="25"/>
      <c r="H62" s="25"/>
      <c r="I62" s="25"/>
      <c r="J62" s="25"/>
      <c r="K62" s="25"/>
      <c r="L62" s="25"/>
      <c r="M62" s="25"/>
      <c r="N62" s="75"/>
      <c r="P62" s="25"/>
      <c r="Q62" s="25"/>
      <c r="R62" s="75"/>
    </row>
    <row r="73" spans="1:18" ht="5.25" customHeight="1" x14ac:dyDescent="0.25"/>
    <row r="74" spans="1:18" ht="5.25" customHeight="1" x14ac:dyDescent="0.25">
      <c r="N74" s="75"/>
      <c r="R74" s="75"/>
    </row>
    <row r="79" spans="1:18" ht="9" customHeight="1" x14ac:dyDescent="0.25"/>
    <row r="80" spans="1:18" x14ac:dyDescent="0.25">
      <c r="A80" s="489"/>
      <c r="B80" s="489"/>
    </row>
  </sheetData>
  <mergeCells count="4">
    <mergeCell ref="A1:B1"/>
    <mergeCell ref="A2:B2"/>
    <mergeCell ref="A3:B3"/>
    <mergeCell ref="A80:B80"/>
  </mergeCells>
  <pageMargins left="0.7" right="0.7" top="0.75" bottom="0.75" header="0.3" footer="0.3"/>
  <pageSetup paperSize="8" scale="8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11329-32E9-499E-9E48-02E2F9B8F84E}">
  <sheetPr>
    <pageSetUpPr fitToPage="1"/>
  </sheetPr>
  <dimension ref="A1:S79"/>
  <sheetViews>
    <sheetView topLeftCell="A16" workbookViewId="0">
      <selection activeCell="C1" sqref="C1:D1048576"/>
    </sheetView>
  </sheetViews>
  <sheetFormatPr defaultColWidth="9.1796875" defaultRowHeight="12.5" x14ac:dyDescent="0.25"/>
  <cols>
    <col min="1" max="1" width="4" style="1" customWidth="1"/>
    <col min="2" max="2" width="79"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11.7265625" style="1" customWidth="1"/>
    <col min="15" max="15" width="4" style="1" customWidth="1"/>
    <col min="16" max="17" width="10.7265625" style="1" customWidth="1"/>
    <col min="18" max="18" width="11.7265625" style="1" customWidth="1"/>
    <col min="19" max="19" width="4" style="1" customWidth="1"/>
    <col min="20" max="16384" width="9.1796875" style="1"/>
  </cols>
  <sheetData>
    <row r="1" spans="1:19" ht="15.5" x14ac:dyDescent="0.35">
      <c r="A1" s="486" t="s">
        <v>76</v>
      </c>
      <c r="B1" s="486"/>
    </row>
    <row r="2" spans="1:19" ht="13" x14ac:dyDescent="0.3">
      <c r="A2" s="487" t="s">
        <v>5</v>
      </c>
      <c r="B2" s="487"/>
    </row>
    <row r="3" spans="1:19" ht="27" customHeight="1" thickBot="1" x14ac:dyDescent="0.35">
      <c r="A3" s="494" t="s">
        <v>162</v>
      </c>
      <c r="B3" s="494"/>
      <c r="C3" s="9"/>
      <c r="D3" s="8" t="s">
        <v>6</v>
      </c>
      <c r="E3" s="8" t="s">
        <v>7</v>
      </c>
      <c r="F3" s="8" t="s">
        <v>8</v>
      </c>
      <c r="G3" s="8" t="s">
        <v>9</v>
      </c>
      <c r="H3" s="7"/>
      <c r="I3" s="8" t="s">
        <v>10</v>
      </c>
      <c r="J3" s="7"/>
      <c r="K3" s="8" t="s">
        <v>11</v>
      </c>
      <c r="L3" s="8" t="s">
        <v>12</v>
      </c>
      <c r="M3" s="8" t="s">
        <v>13</v>
      </c>
      <c r="N3" s="8" t="s">
        <v>14</v>
      </c>
      <c r="P3" s="8" t="s">
        <v>15</v>
      </c>
      <c r="Q3" s="8" t="s">
        <v>16</v>
      </c>
      <c r="R3" s="8" t="s">
        <v>17</v>
      </c>
    </row>
    <row r="4" spans="1:19" ht="6.75" customHeight="1" thickBot="1" x14ac:dyDescent="0.35">
      <c r="B4" s="121"/>
      <c r="C4" s="72"/>
      <c r="D4" s="72"/>
      <c r="E4" s="72"/>
      <c r="F4" s="72"/>
      <c r="G4" s="72"/>
      <c r="H4" s="72"/>
      <c r="I4" s="72"/>
      <c r="J4" s="72"/>
      <c r="K4" s="72"/>
      <c r="L4" s="72"/>
      <c r="M4" s="72"/>
      <c r="N4" s="11"/>
      <c r="O4" s="11"/>
      <c r="P4" s="72"/>
      <c r="Q4" s="72"/>
      <c r="R4" s="11"/>
      <c r="S4" s="11"/>
    </row>
    <row r="5" spans="1:19" s="14" customFormat="1" ht="13.5" thickBot="1" x14ac:dyDescent="0.35">
      <c r="A5" s="122" t="s">
        <v>77</v>
      </c>
      <c r="B5" s="123" t="s">
        <v>18</v>
      </c>
      <c r="C5" s="15"/>
      <c r="D5" s="124">
        <v>395.75834694000002</v>
      </c>
      <c r="E5" s="124">
        <v>478.77099900000002</v>
      </c>
      <c r="F5" s="124">
        <v>502.43719498000002</v>
      </c>
      <c r="G5" s="124">
        <v>523.67637834000004</v>
      </c>
      <c r="H5" s="47"/>
      <c r="I5" s="124">
        <v>1900.6429192600001</v>
      </c>
      <c r="J5" s="47"/>
      <c r="K5" s="124">
        <v>535.53625970999997</v>
      </c>
      <c r="L5" s="124">
        <v>562.03813498</v>
      </c>
      <c r="M5" s="125">
        <v>630.31417614999998</v>
      </c>
      <c r="N5" s="126">
        <v>0.25451336494920568</v>
      </c>
      <c r="O5" s="11"/>
      <c r="P5" s="124">
        <v>1376.9665409199999</v>
      </c>
      <c r="Q5" s="125">
        <v>1727.8885708400001</v>
      </c>
      <c r="R5" s="126">
        <v>0.25485153015086098</v>
      </c>
      <c r="S5" s="11"/>
    </row>
    <row r="6" spans="1:19" ht="5.25" customHeight="1" thickBot="1" x14ac:dyDescent="0.35">
      <c r="B6" s="127"/>
      <c r="C6" s="25"/>
      <c r="D6" s="25"/>
      <c r="E6" s="25"/>
      <c r="F6" s="25"/>
      <c r="G6" s="25"/>
      <c r="H6" s="25"/>
      <c r="I6" s="25"/>
      <c r="J6" s="25"/>
      <c r="K6" s="25"/>
      <c r="L6" s="25"/>
      <c r="M6" s="25"/>
      <c r="N6" s="75"/>
      <c r="P6" s="25"/>
      <c r="Q6" s="25"/>
      <c r="R6" s="75"/>
    </row>
    <row r="7" spans="1:19" ht="13" x14ac:dyDescent="0.3">
      <c r="A7" s="128"/>
      <c r="B7" s="129" t="s">
        <v>78</v>
      </c>
      <c r="C7" s="25"/>
      <c r="D7" s="35">
        <v>-263.75663725999999</v>
      </c>
      <c r="E7" s="35">
        <v>-314.46648256999998</v>
      </c>
      <c r="F7" s="35">
        <v>-326.28164960999999</v>
      </c>
      <c r="G7" s="35">
        <v>-313.59867829000001</v>
      </c>
      <c r="H7" s="25"/>
      <c r="I7" s="35">
        <v>-1218.10344773</v>
      </c>
      <c r="J7" s="25"/>
      <c r="K7" s="35">
        <v>-356.2390939</v>
      </c>
      <c r="L7" s="35">
        <v>-279.38954447999998</v>
      </c>
      <c r="M7" s="130">
        <v>-374.57463073000002</v>
      </c>
      <c r="N7" s="69">
        <v>-0.14801010469857553</v>
      </c>
      <c r="P7" s="35">
        <v>-904.50476944000002</v>
      </c>
      <c r="Q7" s="130">
        <v>-1010.20326911</v>
      </c>
      <c r="R7" s="69">
        <v>-0.11685786879315223</v>
      </c>
    </row>
    <row r="8" spans="1:19" x14ac:dyDescent="0.25">
      <c r="B8" s="131" t="s">
        <v>79</v>
      </c>
      <c r="C8" s="25"/>
      <c r="D8" s="24">
        <v>-28.238578539999999</v>
      </c>
      <c r="E8" s="24">
        <v>-32.68987559</v>
      </c>
      <c r="F8" s="24">
        <v>-33.167538569999998</v>
      </c>
      <c r="G8" s="24">
        <v>-38.643716060000003</v>
      </c>
      <c r="H8" s="25"/>
      <c r="I8" s="24">
        <v>-132.73970876000001</v>
      </c>
      <c r="J8" s="25"/>
      <c r="K8" s="24">
        <v>-36.748219890000001</v>
      </c>
      <c r="L8" s="24">
        <v>-37.460343729999998</v>
      </c>
      <c r="M8" s="26">
        <v>-43.409991499999997</v>
      </c>
      <c r="N8" s="55">
        <v>-0.30880955812814781</v>
      </c>
      <c r="P8" s="24">
        <v>-94.095992699999996</v>
      </c>
      <c r="Q8" s="26">
        <v>-117.61855512</v>
      </c>
      <c r="R8" s="55">
        <v>-0.2499847415925078</v>
      </c>
    </row>
    <row r="9" spans="1:19" x14ac:dyDescent="0.25">
      <c r="B9" s="131" t="s">
        <v>80</v>
      </c>
      <c r="C9" s="25"/>
      <c r="D9" s="24">
        <v>-2.3879206100000001</v>
      </c>
      <c r="E9" s="24">
        <v>-2.0321812700000002</v>
      </c>
      <c r="F9" s="24">
        <v>-3.3136781499999999</v>
      </c>
      <c r="G9" s="24">
        <v>-3.2218133600000001</v>
      </c>
      <c r="H9" s="25"/>
      <c r="I9" s="24">
        <v>-10.955593390000001</v>
      </c>
      <c r="J9" s="25"/>
      <c r="K9" s="24">
        <v>-4.0677629900000003</v>
      </c>
      <c r="L9" s="24">
        <v>-23.3529771</v>
      </c>
      <c r="M9" s="26">
        <v>-5.3372126700000004</v>
      </c>
      <c r="N9" s="55">
        <v>-0.61066115307547308</v>
      </c>
      <c r="P9" s="24">
        <v>-7.7337800300000001</v>
      </c>
      <c r="Q9" s="26">
        <v>-32.757952760000002</v>
      </c>
      <c r="R9" s="55">
        <v>-3.2356975027643764</v>
      </c>
    </row>
    <row r="10" spans="1:19" x14ac:dyDescent="0.25">
      <c r="B10" s="131" t="s">
        <v>81</v>
      </c>
      <c r="C10" s="25"/>
      <c r="D10" s="24">
        <v>0</v>
      </c>
      <c r="E10" s="24">
        <v>0</v>
      </c>
      <c r="F10" s="24">
        <v>0</v>
      </c>
      <c r="G10" s="24">
        <v>0</v>
      </c>
      <c r="H10" s="25"/>
      <c r="I10" s="24">
        <v>0</v>
      </c>
      <c r="J10" s="25"/>
      <c r="K10" s="24">
        <v>0</v>
      </c>
      <c r="L10" s="24">
        <v>0</v>
      </c>
      <c r="M10" s="26">
        <v>0</v>
      </c>
      <c r="N10" s="55" t="s">
        <v>132</v>
      </c>
      <c r="P10" s="24">
        <v>0</v>
      </c>
      <c r="Q10" s="26">
        <v>0</v>
      </c>
      <c r="R10" s="55" t="s">
        <v>132</v>
      </c>
    </row>
    <row r="11" spans="1:19" x14ac:dyDescent="0.25">
      <c r="B11" s="131" t="s">
        <v>82</v>
      </c>
      <c r="C11" s="25"/>
      <c r="D11" s="24">
        <v>-98.144135840000004</v>
      </c>
      <c r="E11" s="24">
        <v>-119.11345420000001</v>
      </c>
      <c r="F11" s="24">
        <v>-114.61666325</v>
      </c>
      <c r="G11" s="24">
        <v>-135.66502005999999</v>
      </c>
      <c r="H11" s="25"/>
      <c r="I11" s="24">
        <v>-467.53927334999997</v>
      </c>
      <c r="J11" s="25"/>
      <c r="K11" s="24">
        <v>-128.89633778000001</v>
      </c>
      <c r="L11" s="24">
        <v>-127.52184792</v>
      </c>
      <c r="M11" s="26">
        <v>-146.32078580000001</v>
      </c>
      <c r="N11" s="55">
        <v>-0.27661006393849985</v>
      </c>
      <c r="P11" s="24">
        <v>-331.87425329000001</v>
      </c>
      <c r="Q11" s="26">
        <v>-402.73897149999999</v>
      </c>
      <c r="R11" s="55">
        <v>-0.21352882155662922</v>
      </c>
    </row>
    <row r="12" spans="1:19" x14ac:dyDescent="0.25">
      <c r="B12" s="131" t="s">
        <v>83</v>
      </c>
      <c r="C12" s="25"/>
      <c r="D12" s="24">
        <v>3.0655185199999999</v>
      </c>
      <c r="E12" s="24">
        <v>-2.2050798500000002</v>
      </c>
      <c r="F12" s="24">
        <v>4.9025622100000001</v>
      </c>
      <c r="G12" s="24">
        <v>-3.1097294099999999</v>
      </c>
      <c r="H12" s="25"/>
      <c r="I12" s="24">
        <v>2.65327147</v>
      </c>
      <c r="J12" s="25"/>
      <c r="K12" s="24">
        <v>-2.9241391000000001</v>
      </c>
      <c r="L12" s="24">
        <v>9.9607928300000008</v>
      </c>
      <c r="M12" s="26">
        <v>8.2580410000000007E-2</v>
      </c>
      <c r="N12" s="55">
        <v>-0.983155663005855</v>
      </c>
      <c r="P12" s="24">
        <v>5.7630008799999999</v>
      </c>
      <c r="Q12" s="26">
        <v>7.1192341399999997</v>
      </c>
      <c r="R12" s="55">
        <v>0.23533455715870025</v>
      </c>
    </row>
    <row r="13" spans="1:19" s="14" customFormat="1" ht="13.5" thickBot="1" x14ac:dyDescent="0.35">
      <c r="A13" s="132" t="s">
        <v>84</v>
      </c>
      <c r="B13" s="133" t="s">
        <v>85</v>
      </c>
      <c r="C13" s="15"/>
      <c r="D13" s="134">
        <v>-389.46175373</v>
      </c>
      <c r="E13" s="134">
        <v>-470.50707347999997</v>
      </c>
      <c r="F13" s="134">
        <v>-472.47696737000001</v>
      </c>
      <c r="G13" s="134">
        <v>-494.23895718</v>
      </c>
      <c r="H13" s="15"/>
      <c r="I13" s="134">
        <v>-1826.6847517599999</v>
      </c>
      <c r="J13" s="15"/>
      <c r="K13" s="134">
        <v>-528.87555366000004</v>
      </c>
      <c r="L13" s="134">
        <v>-457.76392040000002</v>
      </c>
      <c r="M13" s="135">
        <v>-569.56004028999996</v>
      </c>
      <c r="N13" s="74">
        <v>-0.20547683723167295</v>
      </c>
      <c r="P13" s="134">
        <v>-1332.44579458</v>
      </c>
      <c r="Q13" s="135">
        <v>-1556.1995143500001</v>
      </c>
      <c r="R13" s="74">
        <v>-0.16792707116504463</v>
      </c>
    </row>
    <row r="14" spans="1:19" ht="5.25" customHeight="1" thickBot="1" x14ac:dyDescent="0.35">
      <c r="B14" s="136"/>
      <c r="C14" s="25"/>
      <c r="D14" s="25"/>
      <c r="E14" s="25"/>
      <c r="F14" s="25"/>
      <c r="G14" s="25"/>
      <c r="H14" s="25"/>
      <c r="I14" s="25"/>
      <c r="J14" s="25"/>
      <c r="K14" s="25"/>
      <c r="L14" s="25"/>
      <c r="M14" s="25"/>
      <c r="N14" s="75"/>
      <c r="P14" s="25"/>
      <c r="Q14" s="25"/>
      <c r="R14" s="75"/>
    </row>
    <row r="15" spans="1:19" s="117" customFormat="1" ht="13" x14ac:dyDescent="0.3">
      <c r="A15" s="137"/>
      <c r="B15" s="138" t="s">
        <v>86</v>
      </c>
      <c r="C15" s="25"/>
      <c r="D15" s="139">
        <v>-50.211791689999998</v>
      </c>
      <c r="E15" s="139">
        <v>-62.113279570000003</v>
      </c>
      <c r="F15" s="139">
        <v>-62.723754329999998</v>
      </c>
      <c r="G15" s="139">
        <v>-60.41401321</v>
      </c>
      <c r="H15" s="25"/>
      <c r="I15" s="139">
        <v>-235.46283879999999</v>
      </c>
      <c r="J15" s="25"/>
      <c r="K15" s="139">
        <v>-64.88129352</v>
      </c>
      <c r="L15" s="139">
        <v>-64.838235040000001</v>
      </c>
      <c r="M15" s="140">
        <v>-54.768191000000002</v>
      </c>
      <c r="N15" s="141">
        <v>0.12683493542405749</v>
      </c>
      <c r="O15" s="1"/>
      <c r="P15" s="139">
        <v>-175.04882559000001</v>
      </c>
      <c r="Q15" s="140">
        <v>-184.48771955999999</v>
      </c>
      <c r="R15" s="141">
        <v>-5.3921492693174602E-2</v>
      </c>
      <c r="S15" s="1"/>
    </row>
    <row r="16" spans="1:19" s="117" customFormat="1" ht="13" x14ac:dyDescent="0.3">
      <c r="A16" s="142"/>
      <c r="B16" s="143" t="s">
        <v>87</v>
      </c>
      <c r="C16" s="25"/>
      <c r="D16" s="24">
        <v>31.550628920000001</v>
      </c>
      <c r="E16" s="24">
        <v>48.585907169999999</v>
      </c>
      <c r="F16" s="24">
        <v>51.944024259999999</v>
      </c>
      <c r="G16" s="24">
        <v>35.700860609999999</v>
      </c>
      <c r="H16" s="25"/>
      <c r="I16" s="24">
        <v>167.78142095999999</v>
      </c>
      <c r="J16" s="25"/>
      <c r="K16" s="24">
        <v>96.643415899999994</v>
      </c>
      <c r="L16" s="24">
        <v>2.8893325299999999</v>
      </c>
      <c r="M16" s="26">
        <v>29.019350299999999</v>
      </c>
      <c r="N16" s="55">
        <v>-0.44133419169167776</v>
      </c>
      <c r="O16" s="1"/>
      <c r="P16" s="24">
        <v>132.08056035000001</v>
      </c>
      <c r="Q16" s="26">
        <v>128.55209873000001</v>
      </c>
      <c r="R16" s="55">
        <v>-2.671446585818487E-2</v>
      </c>
      <c r="S16" s="1"/>
    </row>
    <row r="17" spans="1:18" s="14" customFormat="1" ht="13.5" thickBot="1" x14ac:dyDescent="0.35">
      <c r="A17" s="132" t="s">
        <v>88</v>
      </c>
      <c r="B17" s="144" t="s">
        <v>89</v>
      </c>
      <c r="C17" s="15"/>
      <c r="D17" s="145">
        <v>-18.661162770000001</v>
      </c>
      <c r="E17" s="145">
        <v>-13.527372400000001</v>
      </c>
      <c r="F17" s="145">
        <v>-10.779730069999999</v>
      </c>
      <c r="G17" s="145">
        <v>-24.713152600000001</v>
      </c>
      <c r="H17" s="15"/>
      <c r="I17" s="145">
        <v>-67.681417839999995</v>
      </c>
      <c r="J17" s="15"/>
      <c r="K17" s="145">
        <v>31.762122380000001</v>
      </c>
      <c r="L17" s="145">
        <v>-61.948902510000003</v>
      </c>
      <c r="M17" s="146">
        <v>-25.748840699999999</v>
      </c>
      <c r="N17" s="147">
        <v>-1.3886350152365179</v>
      </c>
      <c r="P17" s="145">
        <v>-42.968265240000001</v>
      </c>
      <c r="Q17" s="146">
        <v>-55.935620829999998</v>
      </c>
      <c r="R17" s="147">
        <v>-0.30178913478518632</v>
      </c>
    </row>
    <row r="18" spans="1:18" ht="5.25" customHeight="1" thickBot="1" x14ac:dyDescent="0.35">
      <c r="B18" s="14"/>
      <c r="C18" s="25"/>
      <c r="D18" s="25"/>
      <c r="E18" s="25"/>
      <c r="F18" s="25"/>
      <c r="G18" s="25"/>
      <c r="H18" s="25"/>
      <c r="I18" s="25"/>
      <c r="J18" s="25"/>
      <c r="K18" s="25"/>
      <c r="L18" s="25"/>
      <c r="M18" s="25"/>
      <c r="N18" s="75"/>
      <c r="P18" s="25"/>
      <c r="Q18" s="25"/>
      <c r="R18" s="75"/>
    </row>
    <row r="19" spans="1:18" s="14" customFormat="1" ht="13.5" thickBot="1" x14ac:dyDescent="0.35">
      <c r="A19" s="148"/>
      <c r="B19" s="149" t="s">
        <v>35</v>
      </c>
      <c r="C19" s="15"/>
      <c r="D19" s="124">
        <v>-12.36456956</v>
      </c>
      <c r="E19" s="124">
        <v>-5.26344688</v>
      </c>
      <c r="F19" s="124">
        <v>19.180497540000001</v>
      </c>
      <c r="G19" s="124">
        <v>4.7242685599999996</v>
      </c>
      <c r="H19" s="15"/>
      <c r="I19" s="124">
        <v>6.2767496600000001</v>
      </c>
      <c r="J19" s="15"/>
      <c r="K19" s="124">
        <v>38.422828430000003</v>
      </c>
      <c r="L19" s="124">
        <v>42.325312070000003</v>
      </c>
      <c r="M19" s="125">
        <v>35.005295160000003</v>
      </c>
      <c r="N19" s="126">
        <v>0.82504625268443377</v>
      </c>
      <c r="P19" s="124">
        <v>1.5524811000000001</v>
      </c>
      <c r="Q19" s="125">
        <v>115.75343565999999</v>
      </c>
      <c r="R19" s="126" t="s">
        <v>92</v>
      </c>
    </row>
    <row r="20" spans="1:18" ht="5.25" customHeight="1" thickBot="1" x14ac:dyDescent="0.35">
      <c r="B20" s="150"/>
      <c r="C20" s="25"/>
      <c r="D20" s="25"/>
      <c r="E20" s="25"/>
      <c r="F20" s="25"/>
      <c r="G20" s="25"/>
      <c r="H20" s="25"/>
      <c r="I20" s="25"/>
      <c r="J20" s="25"/>
      <c r="K20" s="25"/>
      <c r="L20" s="25"/>
      <c r="M20" s="25"/>
      <c r="N20" s="75"/>
      <c r="P20" s="25"/>
      <c r="Q20" s="25"/>
      <c r="R20" s="75"/>
    </row>
    <row r="21" spans="1:18" ht="13" x14ac:dyDescent="0.3">
      <c r="A21" s="151"/>
      <c r="B21" s="152" t="s">
        <v>90</v>
      </c>
      <c r="C21" s="25"/>
      <c r="D21" s="35">
        <v>17.58641137</v>
      </c>
      <c r="E21" s="35">
        <v>25.108735960000001</v>
      </c>
      <c r="F21" s="35">
        <v>22.435447849999999</v>
      </c>
      <c r="G21" s="35">
        <v>24.27412073</v>
      </c>
      <c r="H21" s="25"/>
      <c r="I21" s="35">
        <v>89.404715909999993</v>
      </c>
      <c r="J21" s="25"/>
      <c r="K21" s="35">
        <v>24.971040439999999</v>
      </c>
      <c r="L21" s="35">
        <v>26.038555909999999</v>
      </c>
      <c r="M21" s="130">
        <v>27.838540179999999</v>
      </c>
      <c r="N21" s="69">
        <v>0.24082836973544078</v>
      </c>
      <c r="P21" s="35">
        <v>65.13059518</v>
      </c>
      <c r="Q21" s="130">
        <v>78.848136530000005</v>
      </c>
      <c r="R21" s="69">
        <v>0.21061593728859895</v>
      </c>
    </row>
    <row r="22" spans="1:18" ht="13" x14ac:dyDescent="0.3">
      <c r="A22" s="153"/>
      <c r="B22" s="154" t="s">
        <v>91</v>
      </c>
      <c r="C22" s="25"/>
      <c r="D22" s="24">
        <v>0</v>
      </c>
      <c r="E22" s="24">
        <v>0</v>
      </c>
      <c r="F22" s="24">
        <v>0</v>
      </c>
      <c r="G22" s="24">
        <v>0</v>
      </c>
      <c r="H22" s="25"/>
      <c r="I22" s="24">
        <v>0</v>
      </c>
      <c r="J22" s="25"/>
      <c r="K22" s="24">
        <v>0</v>
      </c>
      <c r="L22" s="24">
        <v>0</v>
      </c>
      <c r="M22" s="26">
        <v>0</v>
      </c>
      <c r="N22" s="55" t="s">
        <v>132</v>
      </c>
      <c r="P22" s="24">
        <v>0</v>
      </c>
      <c r="Q22" s="26">
        <v>0</v>
      </c>
      <c r="R22" s="55" t="s">
        <v>132</v>
      </c>
    </row>
    <row r="23" spans="1:18" ht="13" x14ac:dyDescent="0.3">
      <c r="A23" s="153"/>
      <c r="B23" s="155" t="s">
        <v>93</v>
      </c>
      <c r="C23" s="25"/>
      <c r="D23" s="24">
        <v>2.4819E-3</v>
      </c>
      <c r="E23" s="24">
        <v>6.7201319999999995E-2</v>
      </c>
      <c r="F23" s="24">
        <v>0.39771415999999998</v>
      </c>
      <c r="G23" s="24">
        <v>0.14934791</v>
      </c>
      <c r="H23" s="25"/>
      <c r="I23" s="24">
        <v>0.61674529</v>
      </c>
      <c r="J23" s="25"/>
      <c r="K23" s="24">
        <v>3.7575119999999997E-2</v>
      </c>
      <c r="L23" s="24">
        <v>0.14938841</v>
      </c>
      <c r="M23" s="26">
        <v>0.94867581999999995</v>
      </c>
      <c r="N23" s="55">
        <v>1.3853207036933259</v>
      </c>
      <c r="P23" s="24">
        <v>0.46739737999999997</v>
      </c>
      <c r="Q23" s="26">
        <v>1.1356393499999999</v>
      </c>
      <c r="R23" s="55">
        <v>1.4297084207018875</v>
      </c>
    </row>
    <row r="24" spans="1:18" ht="13" x14ac:dyDescent="0.3">
      <c r="A24" s="153"/>
      <c r="B24" s="155" t="s">
        <v>94</v>
      </c>
      <c r="C24" s="25"/>
      <c r="D24" s="24">
        <v>5.23066253</v>
      </c>
      <c r="E24" s="24">
        <v>4.3846295900000003</v>
      </c>
      <c r="F24" s="24">
        <v>7.4020716200000001</v>
      </c>
      <c r="G24" s="24">
        <v>25.855836109999998</v>
      </c>
      <c r="H24" s="25"/>
      <c r="I24" s="24">
        <v>42.873199849999999</v>
      </c>
      <c r="J24" s="25"/>
      <c r="K24" s="24">
        <v>8.1983796699999996</v>
      </c>
      <c r="L24" s="24">
        <v>8.1766434100000005</v>
      </c>
      <c r="M24" s="26">
        <v>11.61771409</v>
      </c>
      <c r="N24" s="55">
        <v>0.56952197795676007</v>
      </c>
      <c r="P24" s="24">
        <v>17.01736374</v>
      </c>
      <c r="Q24" s="26">
        <v>27.992737170000002</v>
      </c>
      <c r="R24" s="55">
        <v>0.64495145062933235</v>
      </c>
    </row>
    <row r="25" spans="1:18" s="14" customFormat="1" ht="13.5" thickBot="1" x14ac:dyDescent="0.35">
      <c r="A25" s="156" t="s">
        <v>95</v>
      </c>
      <c r="B25" s="157" t="s">
        <v>96</v>
      </c>
      <c r="C25" s="15"/>
      <c r="D25" s="134">
        <v>22.8195558</v>
      </c>
      <c r="E25" s="134">
        <v>29.560566869999999</v>
      </c>
      <c r="F25" s="134">
        <v>30.23523363</v>
      </c>
      <c r="G25" s="134">
        <v>50.279304750000001</v>
      </c>
      <c r="H25" s="15"/>
      <c r="I25" s="134">
        <v>132.89466105</v>
      </c>
      <c r="J25" s="15"/>
      <c r="K25" s="134">
        <v>33.206995229999997</v>
      </c>
      <c r="L25" s="134">
        <v>34.364587729999997</v>
      </c>
      <c r="M25" s="135">
        <v>40.404930090000001</v>
      </c>
      <c r="N25" s="74">
        <v>0.33635250133835332</v>
      </c>
      <c r="P25" s="134">
        <v>82.615356300000002</v>
      </c>
      <c r="Q25" s="135">
        <v>107.97651304999999</v>
      </c>
      <c r="R25" s="74">
        <v>0.30697872509205643</v>
      </c>
    </row>
    <row r="26" spans="1:18" ht="5.25" customHeight="1" thickBot="1" x14ac:dyDescent="0.35">
      <c r="A26" s="153"/>
      <c r="B26" s="158"/>
      <c r="C26" s="25"/>
      <c r="D26" s="25"/>
      <c r="E26" s="25"/>
      <c r="F26" s="25"/>
      <c r="G26" s="25"/>
      <c r="H26" s="25"/>
      <c r="I26" s="25"/>
      <c r="J26" s="25"/>
      <c r="K26" s="25"/>
      <c r="L26" s="25"/>
      <c r="M26" s="25"/>
      <c r="N26" s="75"/>
      <c r="P26" s="25"/>
      <c r="Q26" s="25"/>
      <c r="R26" s="75"/>
    </row>
    <row r="27" spans="1:18" ht="13" x14ac:dyDescent="0.3">
      <c r="A27" s="151"/>
      <c r="B27" s="152" t="s">
        <v>97</v>
      </c>
      <c r="C27" s="25"/>
      <c r="D27" s="35">
        <v>-0.64797475999999998</v>
      </c>
      <c r="E27" s="35">
        <v>-5.8718430000000002E-2</v>
      </c>
      <c r="F27" s="35">
        <v>-0.42033242999999998</v>
      </c>
      <c r="G27" s="35">
        <v>-0.72788478000000001</v>
      </c>
      <c r="H27" s="25"/>
      <c r="I27" s="35">
        <v>-1.8549104000000001</v>
      </c>
      <c r="J27" s="25"/>
      <c r="K27" s="35">
        <v>-1.84591879</v>
      </c>
      <c r="L27" s="35">
        <v>-0.67362370999999999</v>
      </c>
      <c r="M27" s="130">
        <v>-1.14331497</v>
      </c>
      <c r="N27" s="69">
        <v>-1.7200255997378078</v>
      </c>
      <c r="P27" s="35">
        <v>-1.12702562</v>
      </c>
      <c r="Q27" s="130">
        <v>-3.6628574700000001</v>
      </c>
      <c r="R27" s="69">
        <v>-2.2500214768853262</v>
      </c>
    </row>
    <row r="28" spans="1:18" x14ac:dyDescent="0.25">
      <c r="B28" s="159" t="s">
        <v>98</v>
      </c>
      <c r="C28" s="25"/>
      <c r="D28" s="24">
        <v>-5.7758971700000004</v>
      </c>
      <c r="E28" s="24">
        <v>-2.0258856000000001</v>
      </c>
      <c r="F28" s="24">
        <v>-1.47381933</v>
      </c>
      <c r="G28" s="24">
        <v>-4.6582435999999996</v>
      </c>
      <c r="H28" s="25"/>
      <c r="I28" s="24">
        <v>-13.933845699999999</v>
      </c>
      <c r="J28" s="25"/>
      <c r="K28" s="24">
        <v>-1.06930061</v>
      </c>
      <c r="L28" s="24">
        <v>-0.50529707999999995</v>
      </c>
      <c r="M28" s="26">
        <v>-0.64470669000000003</v>
      </c>
      <c r="N28" s="55">
        <v>0.56256056839748458</v>
      </c>
      <c r="P28" s="24">
        <v>-9.2756021000000004</v>
      </c>
      <c r="Q28" s="26">
        <v>-2.2193043800000001</v>
      </c>
      <c r="R28" s="55">
        <v>0.76073743180510078</v>
      </c>
    </row>
    <row r="29" spans="1:18" x14ac:dyDescent="0.25">
      <c r="B29" s="159" t="s">
        <v>99</v>
      </c>
      <c r="C29" s="25"/>
      <c r="D29" s="24">
        <v>0</v>
      </c>
      <c r="E29" s="24">
        <v>0</v>
      </c>
      <c r="F29" s="24">
        <v>0</v>
      </c>
      <c r="G29" s="24">
        <v>0</v>
      </c>
      <c r="H29" s="25"/>
      <c r="I29" s="24">
        <v>0</v>
      </c>
      <c r="J29" s="25"/>
      <c r="K29" s="24">
        <v>0</v>
      </c>
      <c r="L29" s="24">
        <v>0</v>
      </c>
      <c r="M29" s="26">
        <v>0</v>
      </c>
      <c r="N29" s="55" t="s">
        <v>132</v>
      </c>
      <c r="P29" s="24">
        <v>0</v>
      </c>
      <c r="Q29" s="26">
        <v>0</v>
      </c>
      <c r="R29" s="55" t="s">
        <v>132</v>
      </c>
    </row>
    <row r="30" spans="1:18" x14ac:dyDescent="0.25">
      <c r="B30" s="159" t="s">
        <v>100</v>
      </c>
      <c r="C30" s="25"/>
      <c r="D30" s="24">
        <v>-2.9975040000000001E-2</v>
      </c>
      <c r="E30" s="24">
        <v>-3.220684E-2</v>
      </c>
      <c r="F30" s="24">
        <v>-3.4025630000000001E-2</v>
      </c>
      <c r="G30" s="24">
        <v>-3.4372270000000003E-2</v>
      </c>
      <c r="H30" s="25"/>
      <c r="I30" s="24">
        <v>-0.13057978000000001</v>
      </c>
      <c r="J30" s="25"/>
      <c r="K30" s="24">
        <v>-3.282318E-2</v>
      </c>
      <c r="L30" s="24">
        <v>-3.4121310000000002E-2</v>
      </c>
      <c r="M30" s="26">
        <v>-3.1721149999999997E-2</v>
      </c>
      <c r="N30" s="55">
        <v>6.7727768743738315E-2</v>
      </c>
      <c r="P30" s="24">
        <v>-9.6207509999999996E-2</v>
      </c>
      <c r="Q30" s="26">
        <v>-9.8665639999999999E-2</v>
      </c>
      <c r="R30" s="55">
        <v>-2.5550292279677572E-2</v>
      </c>
    </row>
    <row r="31" spans="1:18" x14ac:dyDescent="0.25">
      <c r="B31" s="159" t="s">
        <v>101</v>
      </c>
      <c r="C31" s="25"/>
      <c r="D31" s="24">
        <v>0.13560237999999999</v>
      </c>
      <c r="E31" s="24">
        <v>0.14449463000000001</v>
      </c>
      <c r="F31" s="24">
        <v>0.60680281999999997</v>
      </c>
      <c r="G31" s="24">
        <v>-3.4719735900000002</v>
      </c>
      <c r="H31" s="25"/>
      <c r="I31" s="24">
        <v>-2.5850737600000002</v>
      </c>
      <c r="J31" s="25"/>
      <c r="K31" s="24">
        <v>-0.85181485999999995</v>
      </c>
      <c r="L31" s="24">
        <v>0.62085456999999999</v>
      </c>
      <c r="M31" s="26">
        <v>0.71927943999999999</v>
      </c>
      <c r="N31" s="55">
        <v>0.18535942202773553</v>
      </c>
      <c r="P31" s="24">
        <v>0.88689982999999994</v>
      </c>
      <c r="Q31" s="26">
        <v>0.48831914999999998</v>
      </c>
      <c r="R31" s="55">
        <v>-0.44940890337074479</v>
      </c>
    </row>
    <row r="32" spans="1:18" x14ac:dyDescent="0.25">
      <c r="B32" s="159" t="s">
        <v>102</v>
      </c>
      <c r="C32" s="25"/>
      <c r="D32" s="24">
        <v>-1.1433210899999999</v>
      </c>
      <c r="E32" s="24">
        <v>-1.0104583</v>
      </c>
      <c r="F32" s="24">
        <v>-0.24496615999999999</v>
      </c>
      <c r="G32" s="24">
        <v>-0.93965178999999999</v>
      </c>
      <c r="H32" s="25"/>
      <c r="I32" s="24">
        <v>-3.3383973400000002</v>
      </c>
      <c r="J32" s="25"/>
      <c r="K32" s="24">
        <v>-0.88516605999999998</v>
      </c>
      <c r="L32" s="24">
        <v>-0.97794528000000003</v>
      </c>
      <c r="M32" s="26">
        <v>-0.74951791999999995</v>
      </c>
      <c r="N32" s="55">
        <v>-2.0596794267420448</v>
      </c>
      <c r="P32" s="24">
        <v>-2.3987455500000001</v>
      </c>
      <c r="Q32" s="26">
        <v>-2.6126292599999998</v>
      </c>
      <c r="R32" s="55">
        <v>-8.9164817835722388E-2</v>
      </c>
    </row>
    <row r="33" spans="1:19" s="14" customFormat="1" ht="12.75" customHeight="1" thickBot="1" x14ac:dyDescent="0.35">
      <c r="A33" s="160" t="s">
        <v>103</v>
      </c>
      <c r="B33" s="160" t="s">
        <v>104</v>
      </c>
      <c r="C33" s="15"/>
      <c r="D33" s="134">
        <v>-7.4615656799999996</v>
      </c>
      <c r="E33" s="134">
        <v>-2.9827745399999999</v>
      </c>
      <c r="F33" s="134">
        <v>-1.5663407300000001</v>
      </c>
      <c r="G33" s="134">
        <v>-9.8321260299999995</v>
      </c>
      <c r="H33" s="15"/>
      <c r="I33" s="134">
        <v>-21.842806979999999</v>
      </c>
      <c r="J33" s="15"/>
      <c r="K33" s="134">
        <v>-4.6850234999999998</v>
      </c>
      <c r="L33" s="134">
        <v>-1.57013281</v>
      </c>
      <c r="M33" s="135">
        <v>-1.8499812899999999</v>
      </c>
      <c r="N33" s="74">
        <v>-0.18108483969512804</v>
      </c>
      <c r="P33" s="134">
        <v>-12.010680949999999</v>
      </c>
      <c r="Q33" s="135">
        <v>-8.1051376000000008</v>
      </c>
      <c r="R33" s="74">
        <v>0.32517251655077883</v>
      </c>
    </row>
    <row r="34" spans="1:19" ht="5.25" customHeight="1" thickBot="1" x14ac:dyDescent="0.35">
      <c r="A34" s="158"/>
      <c r="B34" s="158"/>
      <c r="C34" s="25"/>
      <c r="D34" s="25"/>
      <c r="E34" s="25"/>
      <c r="F34" s="25"/>
      <c r="G34" s="25"/>
      <c r="H34" s="25"/>
      <c r="I34" s="25"/>
      <c r="J34" s="25"/>
      <c r="K34" s="25"/>
      <c r="L34" s="25"/>
      <c r="M34" s="25"/>
      <c r="N34" s="75"/>
      <c r="P34" s="25"/>
      <c r="Q34" s="25"/>
      <c r="R34" s="75"/>
    </row>
    <row r="35" spans="1:19" s="14" customFormat="1" ht="12.75" customHeight="1" thickBot="1" x14ac:dyDescent="0.35">
      <c r="A35" s="149" t="s">
        <v>105</v>
      </c>
      <c r="B35" s="149" t="s">
        <v>106</v>
      </c>
      <c r="C35" s="15"/>
      <c r="D35" s="124">
        <v>15.35799012</v>
      </c>
      <c r="E35" s="124">
        <v>26.577792330000001</v>
      </c>
      <c r="F35" s="124">
        <v>28.668892899999999</v>
      </c>
      <c r="G35" s="124">
        <v>40.447178719999997</v>
      </c>
      <c r="H35" s="15"/>
      <c r="I35" s="124">
        <v>111.05185407</v>
      </c>
      <c r="J35" s="15"/>
      <c r="K35" s="124">
        <v>28.521971730000001</v>
      </c>
      <c r="L35" s="124">
        <v>32.79445492</v>
      </c>
      <c r="M35" s="125">
        <v>38.554948799999998</v>
      </c>
      <c r="N35" s="126">
        <v>0.34483563542141521</v>
      </c>
      <c r="P35" s="124">
        <v>70.604675349999994</v>
      </c>
      <c r="Q35" s="125">
        <v>99.871375450000002</v>
      </c>
      <c r="R35" s="126">
        <v>0.41451504386812554</v>
      </c>
    </row>
    <row r="36" spans="1:19" ht="5.25" customHeight="1" thickBot="1" x14ac:dyDescent="0.35">
      <c r="B36" s="158"/>
      <c r="C36" s="25"/>
      <c r="D36" s="25"/>
      <c r="E36" s="25"/>
      <c r="F36" s="25"/>
      <c r="G36" s="25"/>
      <c r="H36" s="25"/>
      <c r="I36" s="25"/>
      <c r="J36" s="25"/>
      <c r="K36" s="25"/>
      <c r="L36" s="25"/>
      <c r="M36" s="25"/>
      <c r="N36" s="75"/>
      <c r="P36" s="25"/>
      <c r="Q36" s="25"/>
      <c r="R36" s="75"/>
    </row>
    <row r="37" spans="1:19" x14ac:dyDescent="0.25">
      <c r="A37" s="167"/>
      <c r="B37" s="168" t="s">
        <v>107</v>
      </c>
      <c r="C37" s="25"/>
      <c r="D37" s="35">
        <v>0</v>
      </c>
      <c r="E37" s="35">
        <v>0</v>
      </c>
      <c r="F37" s="35">
        <v>0</v>
      </c>
      <c r="G37" s="35">
        <v>0</v>
      </c>
      <c r="H37" s="25"/>
      <c r="I37" s="35">
        <v>0</v>
      </c>
      <c r="J37" s="25"/>
      <c r="K37" s="35">
        <v>0</v>
      </c>
      <c r="L37" s="35">
        <v>0</v>
      </c>
      <c r="M37" s="130">
        <v>0</v>
      </c>
      <c r="N37" s="69" t="s">
        <v>132</v>
      </c>
      <c r="O37" s="56"/>
      <c r="P37" s="35">
        <v>0</v>
      </c>
      <c r="Q37" s="130">
        <v>0</v>
      </c>
      <c r="R37" s="69" t="s">
        <v>132</v>
      </c>
      <c r="S37" s="56"/>
    </row>
    <row r="38" spans="1:19" ht="13" thickBot="1" x14ac:dyDescent="0.3">
      <c r="A38" s="163"/>
      <c r="B38" s="163" t="s">
        <v>108</v>
      </c>
      <c r="C38" s="25"/>
      <c r="D38" s="30">
        <v>15.35799012</v>
      </c>
      <c r="E38" s="30">
        <v>26.577792330000001</v>
      </c>
      <c r="F38" s="30">
        <v>28.668892899999999</v>
      </c>
      <c r="G38" s="30">
        <v>40.447178719999997</v>
      </c>
      <c r="H38" s="25"/>
      <c r="I38" s="30">
        <v>111.05185407</v>
      </c>
      <c r="J38" s="25"/>
      <c r="K38" s="30">
        <v>28.521971730000001</v>
      </c>
      <c r="L38" s="30">
        <v>32.79445492</v>
      </c>
      <c r="M38" s="31">
        <v>38.554948799999998</v>
      </c>
      <c r="N38" s="63">
        <v>0.34483563542141521</v>
      </c>
      <c r="P38" s="30">
        <v>70.604675349999994</v>
      </c>
      <c r="Q38" s="31">
        <v>99.871375450000002</v>
      </c>
      <c r="R38" s="63">
        <v>0.41451504386812554</v>
      </c>
    </row>
    <row r="39" spans="1:19" ht="5.25" customHeight="1" thickBot="1" x14ac:dyDescent="0.35">
      <c r="B39" s="158"/>
      <c r="C39" s="25"/>
      <c r="D39" s="25"/>
      <c r="E39" s="25"/>
      <c r="F39" s="25"/>
      <c r="G39" s="25"/>
      <c r="H39" s="25"/>
      <c r="I39" s="25"/>
      <c r="J39" s="25"/>
      <c r="K39" s="25"/>
      <c r="L39" s="25"/>
      <c r="M39" s="25"/>
      <c r="N39" s="75"/>
      <c r="P39" s="25"/>
      <c r="Q39" s="25"/>
      <c r="R39" s="75"/>
    </row>
    <row r="40" spans="1:19" s="169" customFormat="1" x14ac:dyDescent="0.25">
      <c r="A40" s="167" t="s">
        <v>109</v>
      </c>
      <c r="B40" s="168" t="s">
        <v>110</v>
      </c>
      <c r="C40" s="25"/>
      <c r="D40" s="35">
        <v>-8.75473824</v>
      </c>
      <c r="E40" s="35">
        <v>-30.52558033</v>
      </c>
      <c r="F40" s="35">
        <v>-12.94342823</v>
      </c>
      <c r="G40" s="35">
        <v>-6.2177653099999999</v>
      </c>
      <c r="H40" s="25"/>
      <c r="I40" s="35">
        <v>-58.441512109999998</v>
      </c>
      <c r="J40" s="25"/>
      <c r="K40" s="35">
        <v>-8.2787973299999997</v>
      </c>
      <c r="L40" s="35">
        <v>-14.90570342</v>
      </c>
      <c r="M40" s="130">
        <v>-25.43476308</v>
      </c>
      <c r="N40" s="69">
        <v>-0.96507158907466661</v>
      </c>
      <c r="O40" s="1"/>
      <c r="P40" s="35">
        <v>-52.223746800000001</v>
      </c>
      <c r="Q40" s="130">
        <v>-48.619263830000001</v>
      </c>
      <c r="R40" s="69">
        <v>6.9019999346350988E-2</v>
      </c>
      <c r="S40" s="1"/>
    </row>
    <row r="41" spans="1:19" s="169" customFormat="1" x14ac:dyDescent="0.25">
      <c r="A41" s="169" t="s">
        <v>111</v>
      </c>
      <c r="B41" s="170" t="s">
        <v>112</v>
      </c>
      <c r="C41" s="25"/>
      <c r="D41" s="172">
        <v>0.83525373999999997</v>
      </c>
      <c r="E41" s="172">
        <v>12.669067800000001</v>
      </c>
      <c r="F41" s="172">
        <v>4.28370271</v>
      </c>
      <c r="G41" s="172">
        <v>-1.33293069</v>
      </c>
      <c r="H41" s="25"/>
      <c r="I41" s="172">
        <v>16.455093560000002</v>
      </c>
      <c r="J41" s="25"/>
      <c r="K41" s="172">
        <v>0.16100275</v>
      </c>
      <c r="L41" s="172">
        <v>4.3253480800000004</v>
      </c>
      <c r="M41" s="173">
        <v>5.8817489700000003</v>
      </c>
      <c r="N41" s="174">
        <v>0.37305255947605204</v>
      </c>
      <c r="O41" s="1"/>
      <c r="P41" s="172">
        <v>17.788024249999999</v>
      </c>
      <c r="Q41" s="173">
        <v>10.3680998</v>
      </c>
      <c r="R41" s="174">
        <v>-0.41713033138011379</v>
      </c>
      <c r="S41" s="1"/>
    </row>
    <row r="42" spans="1:19" s="14" customFormat="1" ht="13.5" thickBot="1" x14ac:dyDescent="0.35">
      <c r="A42" s="160"/>
      <c r="B42" s="160" t="s">
        <v>113</v>
      </c>
      <c r="C42" s="15"/>
      <c r="D42" s="134">
        <v>-7.9194845000000003</v>
      </c>
      <c r="E42" s="134">
        <v>-17.85651253</v>
      </c>
      <c r="F42" s="134">
        <v>-8.6597255200000003</v>
      </c>
      <c r="G42" s="134">
        <v>-7.5506960000000003</v>
      </c>
      <c r="H42" s="15"/>
      <c r="I42" s="134">
        <v>-41.986418550000003</v>
      </c>
      <c r="J42" s="15"/>
      <c r="K42" s="134">
        <v>-8.11779458</v>
      </c>
      <c r="L42" s="134">
        <v>-10.580355340000001</v>
      </c>
      <c r="M42" s="135">
        <v>-19.553014109999999</v>
      </c>
      <c r="N42" s="74">
        <v>-1.2579253886097765</v>
      </c>
      <c r="P42" s="134">
        <v>-34.435722550000001</v>
      </c>
      <c r="Q42" s="135">
        <v>-38.251164029999998</v>
      </c>
      <c r="R42" s="74">
        <v>-0.11079893777341393</v>
      </c>
    </row>
    <row r="43" spans="1:19" ht="5.25" customHeight="1" thickBot="1" x14ac:dyDescent="0.35">
      <c r="B43" s="158"/>
      <c r="C43" s="25"/>
      <c r="D43" s="25"/>
      <c r="E43" s="25"/>
      <c r="F43" s="25"/>
      <c r="G43" s="25"/>
      <c r="H43" s="25"/>
      <c r="I43" s="25"/>
      <c r="J43" s="25"/>
      <c r="K43" s="25"/>
      <c r="L43" s="25"/>
      <c r="M43" s="25"/>
      <c r="N43" s="75"/>
      <c r="P43" s="25"/>
      <c r="Q43" s="25"/>
      <c r="R43" s="75"/>
    </row>
    <row r="44" spans="1:19" x14ac:dyDescent="0.25">
      <c r="A44" s="161"/>
      <c r="B44" s="162" t="s">
        <v>114</v>
      </c>
      <c r="C44" s="25"/>
      <c r="D44" s="35">
        <v>1.90347555</v>
      </c>
      <c r="E44" s="35">
        <v>8.41288795</v>
      </c>
      <c r="F44" s="35">
        <v>6.4783254899999996</v>
      </c>
      <c r="G44" s="35">
        <v>1.9560692900000001</v>
      </c>
      <c r="H44" s="25"/>
      <c r="I44" s="35">
        <v>18.750758279999999</v>
      </c>
      <c r="J44" s="25"/>
      <c r="K44" s="35">
        <v>0.29414853000000002</v>
      </c>
      <c r="L44" s="35">
        <v>2.6908502900000002</v>
      </c>
      <c r="M44" s="130">
        <v>5.0713160000000004</v>
      </c>
      <c r="N44" s="69">
        <v>-0.21718721792720533</v>
      </c>
      <c r="P44" s="35">
        <v>16.794688990000001</v>
      </c>
      <c r="Q44" s="130">
        <v>8.0563148200000008</v>
      </c>
      <c r="R44" s="69">
        <v>-0.52030580472213905</v>
      </c>
    </row>
    <row r="45" spans="1:19" s="14" customFormat="1" ht="13.5" thickBot="1" x14ac:dyDescent="0.35">
      <c r="A45" s="175"/>
      <c r="B45" s="175" t="s">
        <v>115</v>
      </c>
      <c r="C45" s="15"/>
      <c r="D45" s="134">
        <v>-6.0160089499999998</v>
      </c>
      <c r="E45" s="134">
        <v>-9.4436245799999998</v>
      </c>
      <c r="F45" s="134">
        <v>-2.1814000299999998</v>
      </c>
      <c r="G45" s="134">
        <v>-5.59462671</v>
      </c>
      <c r="H45" s="15"/>
      <c r="I45" s="134">
        <v>-23.23566027</v>
      </c>
      <c r="J45" s="15"/>
      <c r="K45" s="134">
        <v>-7.8236460499999998</v>
      </c>
      <c r="L45" s="134">
        <v>-7.8895050500000004</v>
      </c>
      <c r="M45" s="135">
        <v>-14.48169811</v>
      </c>
      <c r="N45" s="74">
        <v>-5.6387172966161563</v>
      </c>
      <c r="P45" s="134">
        <v>-17.64103356</v>
      </c>
      <c r="Q45" s="135">
        <v>-30.194849210000001</v>
      </c>
      <c r="R45" s="74">
        <v>-0.71162585838876435</v>
      </c>
    </row>
    <row r="46" spans="1:19" ht="5.25" customHeight="1" thickBot="1" x14ac:dyDescent="0.35">
      <c r="B46" s="158"/>
      <c r="C46" s="25"/>
      <c r="D46" s="25"/>
      <c r="E46" s="25"/>
      <c r="F46" s="25"/>
      <c r="G46" s="25"/>
      <c r="H46" s="25"/>
      <c r="I46" s="25"/>
      <c r="J46" s="25"/>
      <c r="K46" s="25"/>
      <c r="L46" s="25"/>
      <c r="M46" s="25"/>
      <c r="N46" s="75"/>
      <c r="P46" s="25"/>
      <c r="Q46" s="25"/>
      <c r="R46" s="75"/>
    </row>
    <row r="47" spans="1:19" s="14" customFormat="1" ht="13.5" thickBot="1" x14ac:dyDescent="0.35">
      <c r="A47" s="149"/>
      <c r="B47" s="149" t="s">
        <v>116</v>
      </c>
      <c r="C47" s="15"/>
      <c r="D47" s="124">
        <v>9.3419811700000004</v>
      </c>
      <c r="E47" s="124">
        <v>17.13416775</v>
      </c>
      <c r="F47" s="124">
        <v>26.487492870000001</v>
      </c>
      <c r="G47" s="124">
        <v>34.852552009999997</v>
      </c>
      <c r="H47" s="15"/>
      <c r="I47" s="124">
        <v>87.816193799999994</v>
      </c>
      <c r="J47" s="15"/>
      <c r="K47" s="124">
        <v>20.69832568</v>
      </c>
      <c r="L47" s="124">
        <v>24.904949869999999</v>
      </c>
      <c r="M47" s="125">
        <v>24.073250689999998</v>
      </c>
      <c r="N47" s="126">
        <v>-9.1146496644625707E-2</v>
      </c>
      <c r="P47" s="124">
        <v>52.963641789999997</v>
      </c>
      <c r="Q47" s="125">
        <v>69.676526240000001</v>
      </c>
      <c r="R47" s="126">
        <v>0.31555391368792818</v>
      </c>
    </row>
    <row r="48" spans="1:19" ht="5.25" customHeight="1" thickBot="1" x14ac:dyDescent="0.35">
      <c r="B48" s="158"/>
      <c r="C48" s="25"/>
      <c r="D48" s="25"/>
      <c r="E48" s="25"/>
      <c r="F48" s="25"/>
      <c r="G48" s="25"/>
      <c r="H48" s="25"/>
      <c r="I48" s="25"/>
      <c r="J48" s="25"/>
      <c r="K48" s="25"/>
      <c r="L48" s="25"/>
      <c r="M48" s="25"/>
      <c r="N48" s="75"/>
      <c r="P48" s="25"/>
      <c r="Q48" s="25"/>
      <c r="R48" s="75"/>
    </row>
    <row r="49" spans="1:18" x14ac:dyDescent="0.25">
      <c r="A49" s="161" t="s">
        <v>117</v>
      </c>
      <c r="B49" s="162" t="s">
        <v>118</v>
      </c>
      <c r="C49" s="25"/>
      <c r="D49" s="176">
        <v>1.6184741199999999</v>
      </c>
      <c r="E49" s="176">
        <v>1.6155425400000001</v>
      </c>
      <c r="F49" s="176">
        <v>2.92396864</v>
      </c>
      <c r="G49" s="176">
        <v>0.95756507000000002</v>
      </c>
      <c r="H49" s="25"/>
      <c r="I49" s="176">
        <v>7.1155503700000002</v>
      </c>
      <c r="J49" s="25"/>
      <c r="K49" s="176">
        <v>-1.55590731</v>
      </c>
      <c r="L49" s="176">
        <v>-0.58647115000000005</v>
      </c>
      <c r="M49" s="130">
        <v>1.53803227</v>
      </c>
      <c r="N49" s="69">
        <v>-0.47399153022379886</v>
      </c>
      <c r="P49" s="176">
        <v>6.1579853</v>
      </c>
      <c r="Q49" s="130">
        <v>-0.60434619000000001</v>
      </c>
      <c r="R49" s="69">
        <v>-1.0981402456417038</v>
      </c>
    </row>
    <row r="50" spans="1:18" x14ac:dyDescent="0.25">
      <c r="A50" s="1" t="s">
        <v>119</v>
      </c>
      <c r="B50" s="177" t="s">
        <v>120</v>
      </c>
      <c r="C50" s="25"/>
      <c r="D50" s="24">
        <v>-1.90347555</v>
      </c>
      <c r="E50" s="24">
        <v>-8.41288795</v>
      </c>
      <c r="F50" s="24">
        <v>-6.4783254899999996</v>
      </c>
      <c r="G50" s="24">
        <v>-1.9560692900000001</v>
      </c>
      <c r="H50" s="25"/>
      <c r="I50" s="24">
        <v>-18.750758279999999</v>
      </c>
      <c r="J50" s="25"/>
      <c r="K50" s="24">
        <v>-0.29414853000000002</v>
      </c>
      <c r="L50" s="24">
        <v>-2.6908502900000002</v>
      </c>
      <c r="M50" s="26">
        <v>-5.0713160000000004</v>
      </c>
      <c r="N50" s="55">
        <v>0.21718721792720533</v>
      </c>
      <c r="P50" s="24">
        <v>-16.794688990000001</v>
      </c>
      <c r="Q50" s="26">
        <v>-8.0563148200000008</v>
      </c>
      <c r="R50" s="55">
        <v>0.52030580472213905</v>
      </c>
    </row>
    <row r="51" spans="1:18" x14ac:dyDescent="0.25">
      <c r="A51" s="1" t="s">
        <v>121</v>
      </c>
      <c r="B51" s="177" t="s">
        <v>122</v>
      </c>
      <c r="C51" s="25"/>
      <c r="D51" s="24">
        <v>-1.0698924599999999</v>
      </c>
      <c r="E51" s="24">
        <v>2.3570729400000001</v>
      </c>
      <c r="F51" s="24">
        <v>-2.2632417399999998</v>
      </c>
      <c r="G51" s="24">
        <v>-2.2832123700000002</v>
      </c>
      <c r="H51" s="25"/>
      <c r="I51" s="24">
        <v>-3.25927363</v>
      </c>
      <c r="J51" s="25"/>
      <c r="K51" s="24">
        <v>-0.56582118000000003</v>
      </c>
      <c r="L51" s="24">
        <v>0.18526892</v>
      </c>
      <c r="M51" s="26">
        <v>1.2154004199999999</v>
      </c>
      <c r="N51" s="55">
        <v>1.5370174995093542</v>
      </c>
      <c r="P51" s="24">
        <v>-0.97606126000000004</v>
      </c>
      <c r="Q51" s="26">
        <v>0.83484815999999995</v>
      </c>
      <c r="R51" s="55">
        <v>1.8553235275417035</v>
      </c>
    </row>
    <row r="52" spans="1:18" s="14" customFormat="1" ht="13.5" thickBot="1" x14ac:dyDescent="0.35">
      <c r="A52" s="160"/>
      <c r="B52" s="160" t="s">
        <v>123</v>
      </c>
      <c r="C52" s="15"/>
      <c r="D52" s="134">
        <v>-1.35489389</v>
      </c>
      <c r="E52" s="134">
        <v>-4.44027247</v>
      </c>
      <c r="F52" s="134">
        <v>-5.8175985900000002</v>
      </c>
      <c r="G52" s="134">
        <v>-3.2817165899999998</v>
      </c>
      <c r="H52" s="15"/>
      <c r="I52" s="134">
        <v>-14.894481539999999</v>
      </c>
      <c r="J52" s="15"/>
      <c r="K52" s="134">
        <v>-2.4158770199999999</v>
      </c>
      <c r="L52" s="134">
        <v>-3.0920525200000002</v>
      </c>
      <c r="M52" s="135">
        <v>-2.31788331</v>
      </c>
      <c r="N52" s="74">
        <v>0.60157386692435921</v>
      </c>
      <c r="P52" s="134">
        <v>-11.612764950000001</v>
      </c>
      <c r="Q52" s="135">
        <v>-7.8258128500000002</v>
      </c>
      <c r="R52" s="74">
        <v>0.32610253598562677</v>
      </c>
    </row>
    <row r="53" spans="1:18" ht="5.25" customHeight="1" thickBot="1" x14ac:dyDescent="0.35">
      <c r="B53" s="158"/>
      <c r="C53" s="25"/>
      <c r="D53" s="25"/>
      <c r="E53" s="25"/>
      <c r="F53" s="25"/>
      <c r="G53" s="25"/>
      <c r="H53" s="25"/>
      <c r="I53" s="25"/>
      <c r="J53" s="25"/>
      <c r="K53" s="25"/>
      <c r="L53" s="25"/>
      <c r="M53" s="25"/>
      <c r="N53" s="75"/>
      <c r="P53" s="25"/>
      <c r="Q53" s="25"/>
      <c r="R53" s="75"/>
    </row>
    <row r="54" spans="1:18" x14ac:dyDescent="0.25">
      <c r="A54" s="161" t="s">
        <v>124</v>
      </c>
      <c r="B54" s="178" t="s">
        <v>125</v>
      </c>
      <c r="C54" s="25"/>
      <c r="D54" s="35">
        <v>4.6663145000000004</v>
      </c>
      <c r="E54" s="35">
        <v>2.3903687599999999</v>
      </c>
      <c r="F54" s="35">
        <v>4.61700292</v>
      </c>
      <c r="G54" s="35">
        <v>4.5090260899999999</v>
      </c>
      <c r="H54" s="25"/>
      <c r="I54" s="35">
        <v>16.18271227</v>
      </c>
      <c r="J54" s="25"/>
      <c r="K54" s="35">
        <v>3.4352549799999998</v>
      </c>
      <c r="L54" s="35">
        <v>7.2158162499999996</v>
      </c>
      <c r="M54" s="130">
        <v>3.8476403000000001</v>
      </c>
      <c r="N54" s="69">
        <v>-0.16663680602567171</v>
      </c>
      <c r="P54" s="35">
        <v>11.673686180000001</v>
      </c>
      <c r="Q54" s="130">
        <v>14.49871153</v>
      </c>
      <c r="R54" s="69">
        <v>0.24199942558332493</v>
      </c>
    </row>
    <row r="55" spans="1:18" x14ac:dyDescent="0.25">
      <c r="A55" s="1" t="s">
        <v>126</v>
      </c>
      <c r="B55" s="177" t="s">
        <v>127</v>
      </c>
      <c r="C55" s="25"/>
      <c r="D55" s="24">
        <v>-12.145714359999999</v>
      </c>
      <c r="E55" s="24">
        <v>-13.50915094</v>
      </c>
      <c r="F55" s="24">
        <v>-18.28749599</v>
      </c>
      <c r="G55" s="24">
        <v>-22.479311890000002</v>
      </c>
      <c r="H55" s="25"/>
      <c r="I55" s="24">
        <v>-66.421673179999999</v>
      </c>
      <c r="J55" s="25"/>
      <c r="K55" s="24">
        <v>-16.182181459999999</v>
      </c>
      <c r="L55" s="24">
        <v>-19.179107940000002</v>
      </c>
      <c r="M55" s="26">
        <v>-33.708291490000001</v>
      </c>
      <c r="N55" s="55">
        <v>-0.8432425909174458</v>
      </c>
      <c r="P55" s="24">
        <v>-43.942361290000001</v>
      </c>
      <c r="Q55" s="26">
        <v>-69.069580889999997</v>
      </c>
      <c r="R55" s="55">
        <v>-0.57182224310094643</v>
      </c>
    </row>
    <row r="56" spans="1:18" s="14" customFormat="1" ht="13.5" thickBot="1" x14ac:dyDescent="0.35">
      <c r="A56" s="160"/>
      <c r="B56" s="160" t="s">
        <v>128</v>
      </c>
      <c r="C56" s="15"/>
      <c r="D56" s="134">
        <v>-7.47939986</v>
      </c>
      <c r="E56" s="134">
        <v>-11.11878218</v>
      </c>
      <c r="F56" s="134">
        <v>-13.670493069999999</v>
      </c>
      <c r="G56" s="134">
        <v>-17.970285799999999</v>
      </c>
      <c r="H56" s="15"/>
      <c r="I56" s="134">
        <v>-50.238960910000003</v>
      </c>
      <c r="J56" s="15"/>
      <c r="K56" s="134">
        <v>-12.746926480000001</v>
      </c>
      <c r="L56" s="134">
        <v>-11.96329169</v>
      </c>
      <c r="M56" s="135">
        <v>-29.860651189999999</v>
      </c>
      <c r="N56" s="74">
        <v>-1.1843141309606033</v>
      </c>
      <c r="P56" s="134">
        <v>-32.268675109999997</v>
      </c>
      <c r="Q56" s="135">
        <v>-54.570869360000003</v>
      </c>
      <c r="R56" s="74">
        <v>-0.69114068594308675</v>
      </c>
    </row>
    <row r="57" spans="1:18" ht="5.25" customHeight="1" thickBot="1" x14ac:dyDescent="0.35">
      <c r="B57" s="158"/>
      <c r="C57" s="25"/>
      <c r="D57" s="25"/>
      <c r="E57" s="25"/>
      <c r="F57" s="25"/>
      <c r="G57" s="25"/>
      <c r="H57" s="25"/>
      <c r="I57" s="25"/>
      <c r="J57" s="25"/>
      <c r="K57" s="25"/>
      <c r="L57" s="25"/>
      <c r="M57" s="25"/>
      <c r="N57" s="75"/>
      <c r="P57" s="25"/>
      <c r="Q57" s="25"/>
      <c r="R57" s="75"/>
    </row>
    <row r="58" spans="1:18" s="14" customFormat="1" ht="13.5" thickBot="1" x14ac:dyDescent="0.35">
      <c r="A58" s="179"/>
      <c r="B58" s="179" t="s">
        <v>129</v>
      </c>
      <c r="C58" s="15"/>
      <c r="D58" s="124">
        <v>-11.85688214</v>
      </c>
      <c r="E58" s="124">
        <v>-3.6883337799999998</v>
      </c>
      <c r="F58" s="124">
        <v>26.17989875</v>
      </c>
      <c r="G58" s="124">
        <v>18.324818180000001</v>
      </c>
      <c r="H58" s="15"/>
      <c r="I58" s="124">
        <v>28.95950101</v>
      </c>
      <c r="J58" s="15"/>
      <c r="K58" s="124">
        <v>43.958350609999997</v>
      </c>
      <c r="L58" s="124">
        <v>52.174917729999997</v>
      </c>
      <c r="M58" s="125">
        <v>26.90001135</v>
      </c>
      <c r="N58" s="126">
        <v>2.750631722744918E-2</v>
      </c>
      <c r="P58" s="124">
        <v>10.634682829999999</v>
      </c>
      <c r="Q58" s="125">
        <v>123.03327969</v>
      </c>
      <c r="R58" s="126" t="s">
        <v>92</v>
      </c>
    </row>
    <row r="59" spans="1:18" ht="5.25" customHeight="1" thickBot="1" x14ac:dyDescent="0.3">
      <c r="B59" s="180"/>
      <c r="C59" s="25"/>
      <c r="D59" s="25"/>
      <c r="E59" s="25"/>
      <c r="F59" s="25"/>
      <c r="G59" s="25"/>
      <c r="H59" s="25"/>
      <c r="I59" s="25"/>
      <c r="J59" s="25"/>
      <c r="K59" s="25"/>
      <c r="L59" s="25"/>
      <c r="M59" s="25"/>
      <c r="N59" s="75"/>
      <c r="P59" s="25"/>
      <c r="Q59" s="25"/>
      <c r="R59" s="75"/>
    </row>
    <row r="60" spans="1:18" x14ac:dyDescent="0.25">
      <c r="A60" s="161" t="s">
        <v>130</v>
      </c>
      <c r="B60" s="181" t="s">
        <v>131</v>
      </c>
      <c r="C60" s="25"/>
      <c r="D60" s="176">
        <v>0</v>
      </c>
      <c r="E60" s="176">
        <v>0</v>
      </c>
      <c r="F60" s="176">
        <v>0</v>
      </c>
      <c r="G60" s="176">
        <v>0</v>
      </c>
      <c r="H60" s="25"/>
      <c r="I60" s="176">
        <v>0</v>
      </c>
      <c r="J60" s="25"/>
      <c r="K60" s="176">
        <v>0</v>
      </c>
      <c r="L60" s="176">
        <v>0</v>
      </c>
      <c r="M60" s="182">
        <v>0</v>
      </c>
      <c r="N60" s="183" t="s">
        <v>132</v>
      </c>
      <c r="P60" s="176">
        <v>0</v>
      </c>
      <c r="Q60" s="182">
        <v>0</v>
      </c>
      <c r="R60" s="183" t="s">
        <v>132</v>
      </c>
    </row>
    <row r="61" spans="1:18" s="14" customFormat="1" ht="13.5" thickBot="1" x14ac:dyDescent="0.35">
      <c r="A61" s="184"/>
      <c r="B61" s="184" t="s">
        <v>37</v>
      </c>
      <c r="C61" s="15"/>
      <c r="D61" s="134">
        <v>-11.85688214</v>
      </c>
      <c r="E61" s="134">
        <v>-3.6883337799999998</v>
      </c>
      <c r="F61" s="134">
        <v>26.17989875</v>
      </c>
      <c r="G61" s="134">
        <v>18.324818180000001</v>
      </c>
      <c r="H61" s="15"/>
      <c r="I61" s="134">
        <v>28.95950101</v>
      </c>
      <c r="J61" s="15"/>
      <c r="K61" s="134">
        <v>43.958350609999997</v>
      </c>
      <c r="L61" s="134">
        <v>52.174917729999997</v>
      </c>
      <c r="M61" s="135">
        <v>26.90001135</v>
      </c>
      <c r="N61" s="74">
        <v>2.750631722744918E-2</v>
      </c>
      <c r="P61" s="134">
        <v>10.634682829999999</v>
      </c>
      <c r="Q61" s="135">
        <v>123.03327969</v>
      </c>
      <c r="R61" s="74" t="s">
        <v>92</v>
      </c>
    </row>
    <row r="62" spans="1:18" ht="5.25" customHeight="1" x14ac:dyDescent="0.25">
      <c r="B62" s="180"/>
      <c r="C62" s="25"/>
      <c r="D62" s="25"/>
      <c r="E62" s="25"/>
      <c r="F62" s="25"/>
      <c r="G62" s="25"/>
      <c r="H62" s="25"/>
      <c r="I62" s="25"/>
      <c r="J62" s="25"/>
      <c r="K62" s="25"/>
      <c r="L62" s="25"/>
      <c r="M62" s="25"/>
      <c r="N62" s="75"/>
      <c r="P62" s="25"/>
      <c r="Q62" s="25"/>
      <c r="R62" s="75"/>
    </row>
    <row r="73" spans="2:18" ht="6" customHeight="1" x14ac:dyDescent="0.3">
      <c r="B73" s="14"/>
      <c r="N73" s="75"/>
      <c r="R73" s="75"/>
    </row>
    <row r="74" spans="2:18" ht="5.25" customHeight="1" x14ac:dyDescent="0.25">
      <c r="N74" s="75"/>
      <c r="R74" s="75"/>
    </row>
    <row r="79" spans="2:18" ht="9" customHeight="1" x14ac:dyDescent="0.25"/>
  </sheetData>
  <mergeCells count="3">
    <mergeCell ref="A1:B1"/>
    <mergeCell ref="A2:B2"/>
    <mergeCell ref="A3:B3"/>
  </mergeCells>
  <pageMargins left="0.7" right="0.7" top="0.75" bottom="0.75" header="0.3" footer="0.3"/>
  <pageSetup paperSize="8"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46DDF-CE3E-454E-B03D-C3A736D3439E}">
  <sheetPr>
    <pageSetUpPr fitToPage="1"/>
  </sheetPr>
  <dimension ref="A1:S72"/>
  <sheetViews>
    <sheetView workbookViewId="0">
      <selection activeCell="A4" sqref="A4"/>
    </sheetView>
  </sheetViews>
  <sheetFormatPr defaultColWidth="9.1796875" defaultRowHeight="12.5" x14ac:dyDescent="0.25"/>
  <cols>
    <col min="1" max="1" width="4" style="1" customWidth="1"/>
    <col min="2" max="2" width="79"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11.7265625" style="1" customWidth="1"/>
    <col min="15" max="15" width="4" style="1" customWidth="1"/>
    <col min="16" max="17" width="10.7265625" style="1" customWidth="1"/>
    <col min="18" max="18" width="11.7265625" style="1" customWidth="1"/>
    <col min="19" max="19" width="4" style="1" customWidth="1"/>
    <col min="20" max="16384" width="9.1796875" style="1"/>
  </cols>
  <sheetData>
    <row r="1" spans="1:19" ht="15.5" x14ac:dyDescent="0.35">
      <c r="A1" s="486" t="s">
        <v>76</v>
      </c>
      <c r="B1" s="486"/>
    </row>
    <row r="2" spans="1:19" ht="13" x14ac:dyDescent="0.3">
      <c r="A2" s="487" t="s">
        <v>5</v>
      </c>
      <c r="B2" s="487"/>
    </row>
    <row r="3" spans="1:19" ht="27" customHeight="1" thickBot="1" x14ac:dyDescent="0.35">
      <c r="A3" s="495" t="s">
        <v>322</v>
      </c>
      <c r="B3" s="495"/>
      <c r="C3" s="9"/>
      <c r="D3" s="8" t="s">
        <v>6</v>
      </c>
      <c r="E3" s="8" t="s">
        <v>7</v>
      </c>
      <c r="F3" s="8" t="s">
        <v>8</v>
      </c>
      <c r="G3" s="8" t="s">
        <v>9</v>
      </c>
      <c r="H3" s="7"/>
      <c r="I3" s="8" t="s">
        <v>10</v>
      </c>
      <c r="J3" s="7"/>
      <c r="K3" s="8" t="s">
        <v>11</v>
      </c>
      <c r="L3" s="8" t="s">
        <v>12</v>
      </c>
      <c r="M3" s="8" t="s">
        <v>13</v>
      </c>
      <c r="N3" s="8" t="s">
        <v>14</v>
      </c>
      <c r="P3" s="8" t="s">
        <v>15</v>
      </c>
      <c r="Q3" s="8" t="s">
        <v>16</v>
      </c>
      <c r="R3" s="8" t="s">
        <v>17</v>
      </c>
    </row>
    <row r="4" spans="1:19" ht="6.75" customHeight="1" thickBot="1" x14ac:dyDescent="0.35">
      <c r="B4" s="121"/>
      <c r="C4" s="72"/>
      <c r="D4" s="72"/>
      <c r="E4" s="72"/>
      <c r="F4" s="72"/>
      <c r="G4" s="72"/>
      <c r="H4" s="72"/>
      <c r="I4" s="72"/>
      <c r="J4" s="72"/>
      <c r="K4" s="72"/>
      <c r="L4" s="72"/>
      <c r="M4" s="72"/>
      <c r="N4" s="11"/>
      <c r="O4" s="11"/>
      <c r="P4" s="72"/>
      <c r="Q4" s="72"/>
      <c r="R4" s="11"/>
      <c r="S4" s="11"/>
    </row>
    <row r="5" spans="1:19" ht="13.5" thickBot="1" x14ac:dyDescent="0.35">
      <c r="A5" s="122" t="s">
        <v>77</v>
      </c>
      <c r="B5" s="123" t="s">
        <v>18</v>
      </c>
      <c r="C5" s="25"/>
      <c r="D5" s="226">
        <v>4588.8892373899998</v>
      </c>
      <c r="E5" s="226">
        <v>3261.5268854400001</v>
      </c>
      <c r="F5" s="226">
        <v>4538.50659911</v>
      </c>
      <c r="G5" s="226">
        <v>3875.94793252</v>
      </c>
      <c r="H5" s="47"/>
      <c r="I5" s="226">
        <v>16264.870654460001</v>
      </c>
      <c r="J5" s="47"/>
      <c r="K5" s="226">
        <v>4600.0954025999999</v>
      </c>
      <c r="L5" s="226">
        <v>3764.8106485200001</v>
      </c>
      <c r="M5" s="227">
        <v>4371.1564700199997</v>
      </c>
      <c r="N5" s="228">
        <v>-3.6873391155323572E-2</v>
      </c>
      <c r="O5" s="11"/>
      <c r="P5" s="226">
        <v>12388.92272194</v>
      </c>
      <c r="Q5" s="227">
        <v>12736.06252114</v>
      </c>
      <c r="R5" s="228">
        <v>2.8020176329394447E-2</v>
      </c>
      <c r="S5" s="11"/>
    </row>
    <row r="6" spans="1:19" ht="5.25" customHeight="1" thickBot="1" x14ac:dyDescent="0.35">
      <c r="B6" s="127"/>
      <c r="C6" s="25"/>
      <c r="D6" s="25"/>
      <c r="E6" s="25"/>
      <c r="F6" s="25"/>
      <c r="G6" s="25"/>
      <c r="H6" s="25"/>
      <c r="I6" s="25"/>
      <c r="J6" s="25"/>
      <c r="K6" s="25"/>
      <c r="L6" s="25"/>
      <c r="M6" s="25"/>
      <c r="N6" s="75"/>
      <c r="P6" s="25"/>
      <c r="Q6" s="25"/>
      <c r="R6" s="75"/>
    </row>
    <row r="7" spans="1:19" ht="13" x14ac:dyDescent="0.3">
      <c r="A7" s="128"/>
      <c r="B7" s="129" t="s">
        <v>78</v>
      </c>
      <c r="C7" s="25"/>
      <c r="D7" s="35">
        <v>-4223.7609706599997</v>
      </c>
      <c r="E7" s="35">
        <v>-2944.4465327100002</v>
      </c>
      <c r="F7" s="35">
        <v>-4492.5367768300002</v>
      </c>
      <c r="G7" s="35">
        <v>-2713.8699964900002</v>
      </c>
      <c r="H7" s="25"/>
      <c r="I7" s="35">
        <v>-14374.614276689999</v>
      </c>
      <c r="J7" s="25"/>
      <c r="K7" s="35">
        <v>-3795.3308567399999</v>
      </c>
      <c r="L7" s="35">
        <v>-2539.9564589699999</v>
      </c>
      <c r="M7" s="130">
        <v>-3127.2778188399998</v>
      </c>
      <c r="N7" s="69">
        <v>0.30389488741221771</v>
      </c>
      <c r="P7" s="35">
        <v>-11660.744280200001</v>
      </c>
      <c r="Q7" s="130">
        <v>-9462.5651345499991</v>
      </c>
      <c r="R7" s="69">
        <v>0.18851104979486774</v>
      </c>
    </row>
    <row r="8" spans="1:19" x14ac:dyDescent="0.25">
      <c r="B8" s="131" t="s">
        <v>79</v>
      </c>
      <c r="C8" s="25"/>
      <c r="D8" s="24">
        <v>-0.56719591999999996</v>
      </c>
      <c r="E8" s="24">
        <v>10.14376317</v>
      </c>
      <c r="F8" s="24">
        <v>-34.316973730000001</v>
      </c>
      <c r="G8" s="24">
        <v>-33.683678659999998</v>
      </c>
      <c r="H8" s="25"/>
      <c r="I8" s="24">
        <v>-58.424085140000003</v>
      </c>
      <c r="J8" s="25"/>
      <c r="K8" s="24">
        <v>-5.8140359200000002</v>
      </c>
      <c r="L8" s="24">
        <v>-15.5657309</v>
      </c>
      <c r="M8" s="26">
        <v>-13.882311229999999</v>
      </c>
      <c r="N8" s="55">
        <v>0.59546808121183359</v>
      </c>
      <c r="P8" s="24">
        <v>-24.740406480000001</v>
      </c>
      <c r="Q8" s="26">
        <v>-35.26207805</v>
      </c>
      <c r="R8" s="55">
        <v>-0.42528289009744669</v>
      </c>
    </row>
    <row r="9" spans="1:19" x14ac:dyDescent="0.25">
      <c r="B9" s="131" t="s">
        <v>80</v>
      </c>
      <c r="C9" s="25"/>
      <c r="D9" s="24">
        <v>-32.161776519999997</v>
      </c>
      <c r="E9" s="24">
        <v>13.37151053</v>
      </c>
      <c r="F9" s="24">
        <v>6.0520538999999998</v>
      </c>
      <c r="G9" s="24">
        <v>-12.382800789999999</v>
      </c>
      <c r="H9" s="25"/>
      <c r="I9" s="24">
        <v>-25.121012879999999</v>
      </c>
      <c r="J9" s="25"/>
      <c r="K9" s="24">
        <v>-23.116450830000002</v>
      </c>
      <c r="L9" s="24">
        <v>10.753130629999999</v>
      </c>
      <c r="M9" s="26">
        <v>-414.35381716000001</v>
      </c>
      <c r="N9" s="55" t="s">
        <v>92</v>
      </c>
      <c r="P9" s="24">
        <v>-12.738212089999999</v>
      </c>
      <c r="Q9" s="26">
        <v>-426.71713735999998</v>
      </c>
      <c r="R9" s="55" t="s">
        <v>92</v>
      </c>
    </row>
    <row r="10" spans="1:19" x14ac:dyDescent="0.25">
      <c r="B10" s="131" t="s">
        <v>81</v>
      </c>
      <c r="C10" s="25"/>
      <c r="D10" s="24">
        <v>-80.968365570000003</v>
      </c>
      <c r="E10" s="24">
        <v>-66.667166719999997</v>
      </c>
      <c r="F10" s="24">
        <v>-38.826267889999997</v>
      </c>
      <c r="G10" s="24">
        <v>-50.689864819999997</v>
      </c>
      <c r="H10" s="25"/>
      <c r="I10" s="24">
        <v>-237.15166500000001</v>
      </c>
      <c r="J10" s="25"/>
      <c r="K10" s="24">
        <v>-77.858173320000006</v>
      </c>
      <c r="L10" s="24">
        <v>-49.39676352</v>
      </c>
      <c r="M10" s="26">
        <v>-18.01033125</v>
      </c>
      <c r="N10" s="55">
        <v>0.53613024818595301</v>
      </c>
      <c r="P10" s="24">
        <v>-186.46180018000001</v>
      </c>
      <c r="Q10" s="26">
        <v>-145.26526809000001</v>
      </c>
      <c r="R10" s="55">
        <v>0.22093818707226429</v>
      </c>
    </row>
    <row r="11" spans="1:19" x14ac:dyDescent="0.25">
      <c r="B11" s="131" t="s">
        <v>82</v>
      </c>
      <c r="C11" s="25"/>
      <c r="D11" s="24">
        <v>-1.12621587</v>
      </c>
      <c r="E11" s="24">
        <v>133.35993454000001</v>
      </c>
      <c r="F11" s="24">
        <v>84.233098139999996</v>
      </c>
      <c r="G11" s="24">
        <v>-694.04807917999995</v>
      </c>
      <c r="H11" s="25"/>
      <c r="I11" s="24">
        <v>-477.58126236999999</v>
      </c>
      <c r="J11" s="25"/>
      <c r="K11" s="24">
        <v>-11.77192277</v>
      </c>
      <c r="L11" s="24">
        <v>-331.91966567999998</v>
      </c>
      <c r="M11" s="26">
        <v>4.1116554799999996</v>
      </c>
      <c r="N11" s="55">
        <v>-0.95118717498475247</v>
      </c>
      <c r="P11" s="24">
        <v>216.46681681000001</v>
      </c>
      <c r="Q11" s="26">
        <v>-339.57993297000002</v>
      </c>
      <c r="R11" s="55">
        <v>-2.5687389779841423</v>
      </c>
    </row>
    <row r="12" spans="1:19" x14ac:dyDescent="0.25">
      <c r="B12" s="131" t="s">
        <v>83</v>
      </c>
      <c r="C12" s="25"/>
      <c r="D12" s="24">
        <v>-138.94294715999999</v>
      </c>
      <c r="E12" s="24">
        <v>48.46943606</v>
      </c>
      <c r="F12" s="24">
        <v>64.843523739999995</v>
      </c>
      <c r="G12" s="24">
        <v>85.083985519999999</v>
      </c>
      <c r="H12" s="25"/>
      <c r="I12" s="24">
        <v>59.453998159999998</v>
      </c>
      <c r="J12" s="25"/>
      <c r="K12" s="24">
        <v>-3.3387269399999999</v>
      </c>
      <c r="L12" s="24">
        <v>-52.26623111</v>
      </c>
      <c r="M12" s="26">
        <v>14.47066551</v>
      </c>
      <c r="N12" s="55">
        <v>-0.77683715079978777</v>
      </c>
      <c r="P12" s="24">
        <v>-25.629987360000001</v>
      </c>
      <c r="Q12" s="26">
        <v>-41.134292539999997</v>
      </c>
      <c r="R12" s="55">
        <v>-0.60492831940280734</v>
      </c>
    </row>
    <row r="13" spans="1:19" s="14" customFormat="1" ht="13.5" thickBot="1" x14ac:dyDescent="0.35">
      <c r="A13" s="132" t="s">
        <v>84</v>
      </c>
      <c r="B13" s="133" t="s">
        <v>85</v>
      </c>
      <c r="C13" s="15"/>
      <c r="D13" s="134">
        <v>-4477.5274717000002</v>
      </c>
      <c r="E13" s="134">
        <v>-2805.7690551300002</v>
      </c>
      <c r="F13" s="134">
        <v>-4410.5513426699999</v>
      </c>
      <c r="G13" s="134">
        <v>-3419.5904344199998</v>
      </c>
      <c r="H13" s="15"/>
      <c r="I13" s="134">
        <v>-15113.43830392</v>
      </c>
      <c r="J13" s="15"/>
      <c r="K13" s="134">
        <v>-3917.2301665199998</v>
      </c>
      <c r="L13" s="134">
        <v>-2978.3517195499999</v>
      </c>
      <c r="M13" s="135">
        <v>-3554.9419574899998</v>
      </c>
      <c r="N13" s="74">
        <v>0.19399148058937296</v>
      </c>
      <c r="P13" s="134">
        <v>-11693.847869499999</v>
      </c>
      <c r="Q13" s="135">
        <v>-10450.52384356</v>
      </c>
      <c r="R13" s="74">
        <v>0.10632291781243777</v>
      </c>
    </row>
    <row r="14" spans="1:19" ht="5.25" customHeight="1" thickBot="1" x14ac:dyDescent="0.35">
      <c r="B14" s="136"/>
      <c r="C14" s="25"/>
      <c r="D14" s="25"/>
      <c r="E14" s="25"/>
      <c r="F14" s="25"/>
      <c r="G14" s="25"/>
      <c r="H14" s="25"/>
      <c r="I14" s="25"/>
      <c r="J14" s="25"/>
      <c r="K14" s="25"/>
      <c r="L14" s="25"/>
      <c r="M14" s="25"/>
      <c r="N14" s="75"/>
      <c r="P14" s="25"/>
      <c r="Q14" s="25"/>
      <c r="R14" s="75"/>
    </row>
    <row r="15" spans="1:19" s="117" customFormat="1" ht="13" x14ac:dyDescent="0.3">
      <c r="A15" s="137"/>
      <c r="B15" s="138" t="s">
        <v>86</v>
      </c>
      <c r="C15" s="25"/>
      <c r="D15" s="139">
        <v>-247.05536663999999</v>
      </c>
      <c r="E15" s="139">
        <v>-498.96534388999999</v>
      </c>
      <c r="F15" s="139">
        <v>-384.19212061000002</v>
      </c>
      <c r="G15" s="139">
        <v>-637.40980675000003</v>
      </c>
      <c r="H15" s="25"/>
      <c r="I15" s="139">
        <v>-1767.6226378900001</v>
      </c>
      <c r="J15" s="25"/>
      <c r="K15" s="139">
        <v>-499.30379347000002</v>
      </c>
      <c r="L15" s="139">
        <v>-682.41550885000004</v>
      </c>
      <c r="M15" s="140">
        <v>-669.69347879999998</v>
      </c>
      <c r="N15" s="141">
        <v>-0.74312132621745586</v>
      </c>
      <c r="O15" s="1"/>
      <c r="P15" s="139">
        <v>-1130.2128311399999</v>
      </c>
      <c r="Q15" s="140">
        <v>-1851.4127811200001</v>
      </c>
      <c r="R15" s="141">
        <v>-0.63810985870029002</v>
      </c>
      <c r="S15" s="1"/>
    </row>
    <row r="16" spans="1:19" s="117" customFormat="1" ht="13" x14ac:dyDescent="0.3">
      <c r="A16" s="142"/>
      <c r="B16" s="143" t="s">
        <v>87</v>
      </c>
      <c r="C16" s="25"/>
      <c r="D16" s="24">
        <v>324.66947488</v>
      </c>
      <c r="E16" s="24">
        <v>250.77564405999999</v>
      </c>
      <c r="F16" s="24">
        <v>465.37264914000002</v>
      </c>
      <c r="G16" s="24">
        <v>376.69330540999999</v>
      </c>
      <c r="H16" s="25"/>
      <c r="I16" s="24">
        <v>1417.5110734899999</v>
      </c>
      <c r="J16" s="25"/>
      <c r="K16" s="24">
        <v>131.28486140000001</v>
      </c>
      <c r="L16" s="24">
        <v>178.70158294000001</v>
      </c>
      <c r="M16" s="26">
        <v>140.69524158999999</v>
      </c>
      <c r="N16" s="55">
        <v>-0.69767187253053609</v>
      </c>
      <c r="O16" s="1"/>
      <c r="P16" s="24">
        <v>1040.81776808</v>
      </c>
      <c r="Q16" s="26">
        <v>450.68168593000001</v>
      </c>
      <c r="R16" s="55">
        <v>-0.56699270539801216</v>
      </c>
      <c r="S16" s="1"/>
    </row>
    <row r="17" spans="1:18" s="14" customFormat="1" ht="13.5" thickBot="1" x14ac:dyDescent="0.35">
      <c r="A17" s="132" t="s">
        <v>88</v>
      </c>
      <c r="B17" s="144" t="s">
        <v>89</v>
      </c>
      <c r="C17" s="15"/>
      <c r="D17" s="145">
        <v>77.614108239999993</v>
      </c>
      <c r="E17" s="145">
        <v>-248.18969983</v>
      </c>
      <c r="F17" s="145">
        <v>81.180528530000004</v>
      </c>
      <c r="G17" s="145">
        <v>-260.71650133999998</v>
      </c>
      <c r="H17" s="15"/>
      <c r="I17" s="145">
        <v>-350.11156440000002</v>
      </c>
      <c r="J17" s="15"/>
      <c r="K17" s="145">
        <v>-368.01893207000001</v>
      </c>
      <c r="L17" s="145">
        <v>-503.71392591</v>
      </c>
      <c r="M17" s="146">
        <v>-528.99823720999996</v>
      </c>
      <c r="N17" s="147">
        <v>-7.5163192059597197</v>
      </c>
      <c r="P17" s="145">
        <v>-89.395063059999998</v>
      </c>
      <c r="Q17" s="146">
        <v>-1400.7310951899999</v>
      </c>
      <c r="R17" s="147" t="s">
        <v>92</v>
      </c>
    </row>
    <row r="18" spans="1:18" ht="5.25" customHeight="1" thickBot="1" x14ac:dyDescent="0.35">
      <c r="B18" s="14"/>
      <c r="C18" s="25"/>
      <c r="D18" s="25"/>
      <c r="E18" s="25"/>
      <c r="F18" s="25"/>
      <c r="G18" s="25"/>
      <c r="H18" s="25"/>
      <c r="I18" s="25"/>
      <c r="J18" s="25"/>
      <c r="K18" s="25"/>
      <c r="L18" s="25"/>
      <c r="M18" s="25"/>
      <c r="N18" s="75"/>
      <c r="P18" s="25"/>
      <c r="Q18" s="25"/>
      <c r="R18" s="75"/>
    </row>
    <row r="19" spans="1:18" s="14" customFormat="1" ht="13.5" thickBot="1" x14ac:dyDescent="0.35">
      <c r="A19" s="148"/>
      <c r="B19" s="149" t="s">
        <v>35</v>
      </c>
      <c r="C19" s="15"/>
      <c r="D19" s="124">
        <v>188.97587393000001</v>
      </c>
      <c r="E19" s="124">
        <v>207.56813048000001</v>
      </c>
      <c r="F19" s="124">
        <v>209.13578497</v>
      </c>
      <c r="G19" s="124">
        <v>195.64099676000001</v>
      </c>
      <c r="H19" s="15"/>
      <c r="I19" s="124">
        <v>801.32078614</v>
      </c>
      <c r="J19" s="15"/>
      <c r="K19" s="124">
        <v>314.84630400999998</v>
      </c>
      <c r="L19" s="124">
        <v>282.74500305999999</v>
      </c>
      <c r="M19" s="125">
        <v>287.21627532000002</v>
      </c>
      <c r="N19" s="126">
        <v>0.37334830268861191</v>
      </c>
      <c r="P19" s="124">
        <v>605.67978937999999</v>
      </c>
      <c r="Q19" s="125">
        <v>884.80758238999999</v>
      </c>
      <c r="R19" s="126">
        <v>0.46085043269435699</v>
      </c>
    </row>
    <row r="20" spans="1:18" ht="5.25" customHeight="1" thickBot="1" x14ac:dyDescent="0.35">
      <c r="B20" s="150"/>
      <c r="C20" s="25"/>
      <c r="D20" s="25"/>
      <c r="E20" s="25"/>
      <c r="F20" s="25"/>
      <c r="G20" s="25"/>
      <c r="H20" s="25"/>
      <c r="I20" s="25"/>
      <c r="J20" s="25"/>
      <c r="K20" s="25"/>
      <c r="L20" s="25"/>
      <c r="M20" s="25"/>
      <c r="N20" s="75"/>
      <c r="P20" s="25"/>
      <c r="Q20" s="25"/>
      <c r="R20" s="75"/>
    </row>
    <row r="21" spans="1:18" ht="13" x14ac:dyDescent="0.3">
      <c r="A21" s="151"/>
      <c r="B21" s="152" t="s">
        <v>90</v>
      </c>
      <c r="C21" s="25"/>
      <c r="D21" s="35">
        <v>328.63174450000002</v>
      </c>
      <c r="E21" s="35">
        <v>395.64440148</v>
      </c>
      <c r="F21" s="35">
        <v>445.69325738999999</v>
      </c>
      <c r="G21" s="35">
        <v>469.2027478</v>
      </c>
      <c r="H21" s="25"/>
      <c r="I21" s="35">
        <v>1639.17215117</v>
      </c>
      <c r="J21" s="25"/>
      <c r="K21" s="35">
        <v>368.53535770000002</v>
      </c>
      <c r="L21" s="35">
        <v>398.08080417000002</v>
      </c>
      <c r="M21" s="130">
        <v>439.42146836000001</v>
      </c>
      <c r="N21" s="69">
        <v>-1.407198544292068E-2</v>
      </c>
      <c r="P21" s="35">
        <v>1169.96940337</v>
      </c>
      <c r="Q21" s="130">
        <v>1206.0376302300001</v>
      </c>
      <c r="R21" s="69">
        <v>3.0828350515926788E-2</v>
      </c>
    </row>
    <row r="22" spans="1:18" ht="13" x14ac:dyDescent="0.3">
      <c r="A22" s="153"/>
      <c r="B22" s="154" t="s">
        <v>91</v>
      </c>
      <c r="C22" s="25"/>
      <c r="D22" s="24">
        <v>0</v>
      </c>
      <c r="E22" s="24">
        <v>0</v>
      </c>
      <c r="F22" s="24">
        <v>0</v>
      </c>
      <c r="G22" s="24">
        <v>19.085962439999999</v>
      </c>
      <c r="H22" s="25"/>
      <c r="I22" s="24">
        <v>19.085962439999999</v>
      </c>
      <c r="J22" s="25"/>
      <c r="K22" s="24">
        <v>0</v>
      </c>
      <c r="L22" s="24">
        <v>0</v>
      </c>
      <c r="M22" s="26">
        <v>0</v>
      </c>
      <c r="N22" s="55" t="s">
        <v>132</v>
      </c>
      <c r="P22" s="24">
        <v>0</v>
      </c>
      <c r="Q22" s="26">
        <v>0</v>
      </c>
      <c r="R22" s="55" t="s">
        <v>132</v>
      </c>
    </row>
    <row r="23" spans="1:18" ht="13" x14ac:dyDescent="0.3">
      <c r="A23" s="153"/>
      <c r="B23" s="155" t="s">
        <v>93</v>
      </c>
      <c r="C23" s="25"/>
      <c r="D23" s="24">
        <v>30.30564773</v>
      </c>
      <c r="E23" s="24">
        <v>-0.12545749</v>
      </c>
      <c r="F23" s="24">
        <v>12.08319522</v>
      </c>
      <c r="G23" s="24">
        <v>3.0799378700000002</v>
      </c>
      <c r="H23" s="25"/>
      <c r="I23" s="24">
        <v>45.343323329999997</v>
      </c>
      <c r="J23" s="25"/>
      <c r="K23" s="24">
        <v>11.19504427</v>
      </c>
      <c r="L23" s="24">
        <v>1.88876548</v>
      </c>
      <c r="M23" s="26">
        <v>8.3027074299999999</v>
      </c>
      <c r="N23" s="55">
        <v>-0.31287153117766148</v>
      </c>
      <c r="P23" s="24">
        <v>42.263385460000002</v>
      </c>
      <c r="Q23" s="26">
        <v>21.386517179999998</v>
      </c>
      <c r="R23" s="55">
        <v>-0.49397056229105984</v>
      </c>
    </row>
    <row r="24" spans="1:18" ht="13" x14ac:dyDescent="0.3">
      <c r="A24" s="153"/>
      <c r="B24" s="155" t="s">
        <v>94</v>
      </c>
      <c r="C24" s="25"/>
      <c r="D24" s="24">
        <v>104.12950581</v>
      </c>
      <c r="E24" s="24">
        <v>116.00320893999999</v>
      </c>
      <c r="F24" s="24">
        <v>-16.73160914</v>
      </c>
      <c r="G24" s="24">
        <v>-17.249030779999998</v>
      </c>
      <c r="H24" s="25"/>
      <c r="I24" s="24">
        <v>186.15207483</v>
      </c>
      <c r="J24" s="25"/>
      <c r="K24" s="24">
        <v>31.11332049</v>
      </c>
      <c r="L24" s="24">
        <v>20.778268430000001</v>
      </c>
      <c r="M24" s="26">
        <v>8.7174769899999998</v>
      </c>
      <c r="N24" s="55">
        <v>1.5210184458086138</v>
      </c>
      <c r="P24" s="24">
        <v>203.40110561</v>
      </c>
      <c r="Q24" s="26">
        <v>60.609065909999998</v>
      </c>
      <c r="R24" s="55">
        <v>-0.70202194462889778</v>
      </c>
    </row>
    <row r="25" spans="1:18" s="14" customFormat="1" ht="13.5" thickBot="1" x14ac:dyDescent="0.35">
      <c r="A25" s="156" t="s">
        <v>95</v>
      </c>
      <c r="B25" s="157" t="s">
        <v>96</v>
      </c>
      <c r="C25" s="15"/>
      <c r="D25" s="134">
        <v>463.06689804000001</v>
      </c>
      <c r="E25" s="134">
        <v>511.52215293</v>
      </c>
      <c r="F25" s="134">
        <v>441.04484346999999</v>
      </c>
      <c r="G25" s="134">
        <v>474.11961732999998</v>
      </c>
      <c r="H25" s="15"/>
      <c r="I25" s="134">
        <v>1889.7535117699999</v>
      </c>
      <c r="J25" s="15"/>
      <c r="K25" s="134">
        <v>410.84372245999998</v>
      </c>
      <c r="L25" s="134">
        <v>420.74783808000001</v>
      </c>
      <c r="M25" s="135">
        <v>456.44165278000003</v>
      </c>
      <c r="N25" s="74">
        <v>3.4909849957348686E-2</v>
      </c>
      <c r="P25" s="134">
        <v>1415.6338944399999</v>
      </c>
      <c r="Q25" s="135">
        <v>1288.03321332</v>
      </c>
      <c r="R25" s="74">
        <v>-9.0136780152806809E-2</v>
      </c>
    </row>
    <row r="26" spans="1:18" ht="5.25" customHeight="1" thickBot="1" x14ac:dyDescent="0.35">
      <c r="A26" s="153"/>
      <c r="B26" s="158"/>
      <c r="C26" s="25"/>
      <c r="D26" s="25"/>
      <c r="E26" s="25"/>
      <c r="F26" s="25"/>
      <c r="G26" s="25"/>
      <c r="H26" s="25"/>
      <c r="I26" s="25"/>
      <c r="J26" s="25"/>
      <c r="K26" s="25"/>
      <c r="L26" s="25"/>
      <c r="M26" s="25"/>
      <c r="N26" s="75"/>
      <c r="P26" s="25"/>
      <c r="Q26" s="25"/>
      <c r="R26" s="75"/>
    </row>
    <row r="27" spans="1:18" ht="13" x14ac:dyDescent="0.3">
      <c r="A27" s="151"/>
      <c r="B27" s="152" t="s">
        <v>97</v>
      </c>
      <c r="C27" s="25"/>
      <c r="D27" s="35">
        <v>-72.124753389999995</v>
      </c>
      <c r="E27" s="35">
        <v>-24.50519684</v>
      </c>
      <c r="F27" s="35">
        <v>-23.670662719999999</v>
      </c>
      <c r="G27" s="35">
        <v>-500.91840587000002</v>
      </c>
      <c r="H27" s="25"/>
      <c r="I27" s="35">
        <v>-621.21901881999997</v>
      </c>
      <c r="J27" s="25"/>
      <c r="K27" s="35">
        <v>-18.36930035</v>
      </c>
      <c r="L27" s="35">
        <v>-30.197618120000001</v>
      </c>
      <c r="M27" s="130">
        <v>-28.65981567</v>
      </c>
      <c r="N27" s="69">
        <v>-0.21077369100378113</v>
      </c>
      <c r="P27" s="35">
        <v>-120.30061295</v>
      </c>
      <c r="Q27" s="130">
        <v>-77.226734140000005</v>
      </c>
      <c r="R27" s="69">
        <v>0.358052031105632</v>
      </c>
    </row>
    <row r="28" spans="1:18" x14ac:dyDescent="0.25">
      <c r="B28" s="159" t="s">
        <v>98</v>
      </c>
      <c r="C28" s="25"/>
      <c r="D28" s="24">
        <v>-78.173154550000007</v>
      </c>
      <c r="E28" s="24">
        <v>-130.33569571999999</v>
      </c>
      <c r="F28" s="24">
        <v>-43.072628350000002</v>
      </c>
      <c r="G28" s="24">
        <v>-55.158976000000003</v>
      </c>
      <c r="H28" s="25"/>
      <c r="I28" s="24">
        <v>-306.74045461999998</v>
      </c>
      <c r="J28" s="25"/>
      <c r="K28" s="24">
        <v>-38.089855999999997</v>
      </c>
      <c r="L28" s="24">
        <v>-9.9951722200000006</v>
      </c>
      <c r="M28" s="26">
        <v>-13.257264060000001</v>
      </c>
      <c r="N28" s="55">
        <v>0.69221139810011156</v>
      </c>
      <c r="P28" s="24">
        <v>-251.58147862000001</v>
      </c>
      <c r="Q28" s="26">
        <v>-61.342292280000002</v>
      </c>
      <c r="R28" s="55">
        <v>0.75617325799784263</v>
      </c>
    </row>
    <row r="29" spans="1:18" x14ac:dyDescent="0.25">
      <c r="B29" s="159" t="s">
        <v>99</v>
      </c>
      <c r="C29" s="25"/>
      <c r="D29" s="24">
        <v>0</v>
      </c>
      <c r="E29" s="24">
        <v>0</v>
      </c>
      <c r="F29" s="24">
        <v>0</v>
      </c>
      <c r="G29" s="24">
        <v>0</v>
      </c>
      <c r="H29" s="25"/>
      <c r="I29" s="24">
        <v>0</v>
      </c>
      <c r="J29" s="25"/>
      <c r="K29" s="24">
        <v>0</v>
      </c>
      <c r="L29" s="24">
        <v>0</v>
      </c>
      <c r="M29" s="26">
        <v>0</v>
      </c>
      <c r="N29" s="55" t="s">
        <v>132</v>
      </c>
      <c r="P29" s="24">
        <v>0</v>
      </c>
      <c r="Q29" s="26">
        <v>0</v>
      </c>
      <c r="R29" s="55" t="s">
        <v>132</v>
      </c>
    </row>
    <row r="30" spans="1:18" x14ac:dyDescent="0.25">
      <c r="B30" s="159" t="s">
        <v>100</v>
      </c>
      <c r="C30" s="25"/>
      <c r="D30" s="24">
        <v>-10.340847159999999</v>
      </c>
      <c r="E30" s="24">
        <v>-12.46694574</v>
      </c>
      <c r="F30" s="24">
        <v>-12.452557909999999</v>
      </c>
      <c r="G30" s="24">
        <v>-31.48390144</v>
      </c>
      <c r="H30" s="25"/>
      <c r="I30" s="24">
        <v>-66.744252250000002</v>
      </c>
      <c r="J30" s="25"/>
      <c r="K30" s="24">
        <v>-12.99279138</v>
      </c>
      <c r="L30" s="24">
        <v>-13.613750659999999</v>
      </c>
      <c r="M30" s="26">
        <v>-20.422098559999998</v>
      </c>
      <c r="N30" s="55">
        <v>-0.63999225762283563</v>
      </c>
      <c r="P30" s="24">
        <v>-35.260350809999998</v>
      </c>
      <c r="Q30" s="26">
        <v>-47.028640600000003</v>
      </c>
      <c r="R30" s="55">
        <v>-0.33375418904404269</v>
      </c>
    </row>
    <row r="31" spans="1:18" x14ac:dyDescent="0.25">
      <c r="B31" s="159" t="s">
        <v>101</v>
      </c>
      <c r="C31" s="25"/>
      <c r="D31" s="24">
        <v>-43.680830589999999</v>
      </c>
      <c r="E31" s="24">
        <v>25.508270920000001</v>
      </c>
      <c r="F31" s="24">
        <v>-30.239683070000002</v>
      </c>
      <c r="G31" s="24">
        <v>-63.219132770000002</v>
      </c>
      <c r="H31" s="25"/>
      <c r="I31" s="24">
        <v>-111.63137551</v>
      </c>
      <c r="J31" s="25"/>
      <c r="K31" s="24">
        <v>1.3389676399999999</v>
      </c>
      <c r="L31" s="24">
        <v>4.6861788000000004</v>
      </c>
      <c r="M31" s="26">
        <v>-21.401201969999999</v>
      </c>
      <c r="N31" s="55">
        <v>0.29228087740008191</v>
      </c>
      <c r="P31" s="24">
        <v>-48.412242740000003</v>
      </c>
      <c r="Q31" s="26">
        <v>-15.37605553</v>
      </c>
      <c r="R31" s="55">
        <v>0.68239324064002238</v>
      </c>
    </row>
    <row r="32" spans="1:18" x14ac:dyDescent="0.25">
      <c r="B32" s="159" t="s">
        <v>102</v>
      </c>
      <c r="C32" s="25"/>
      <c r="D32" s="24">
        <v>-35.735904730000001</v>
      </c>
      <c r="E32" s="24">
        <v>-28.985257000000001</v>
      </c>
      <c r="F32" s="24">
        <v>-38.734736509999998</v>
      </c>
      <c r="G32" s="24">
        <v>-41.44702092</v>
      </c>
      <c r="H32" s="25"/>
      <c r="I32" s="24">
        <v>-144.90291916000001</v>
      </c>
      <c r="J32" s="25"/>
      <c r="K32" s="24">
        <v>-37.037781209999999</v>
      </c>
      <c r="L32" s="24">
        <v>-36.062510269999997</v>
      </c>
      <c r="M32" s="26">
        <v>-39.135948089999999</v>
      </c>
      <c r="N32" s="55">
        <v>-1.035792717723593E-2</v>
      </c>
      <c r="P32" s="24">
        <v>-103.45589824</v>
      </c>
      <c r="Q32" s="26">
        <v>-112.23623957</v>
      </c>
      <c r="R32" s="55">
        <v>-8.4870379353636352E-2</v>
      </c>
    </row>
    <row r="33" spans="1:19" s="14" customFormat="1" ht="12.75" customHeight="1" thickBot="1" x14ac:dyDescent="0.35">
      <c r="A33" s="160" t="s">
        <v>103</v>
      </c>
      <c r="B33" s="160" t="s">
        <v>104</v>
      </c>
      <c r="C33" s="15"/>
      <c r="D33" s="134">
        <v>-240.05549042000001</v>
      </c>
      <c r="E33" s="134">
        <v>-170.78482438</v>
      </c>
      <c r="F33" s="134">
        <v>-148.17026856000001</v>
      </c>
      <c r="G33" s="134">
        <v>-692.22743700000001</v>
      </c>
      <c r="H33" s="15"/>
      <c r="I33" s="134">
        <v>-1251.2380203600001</v>
      </c>
      <c r="J33" s="15"/>
      <c r="K33" s="134">
        <v>-105.1507613</v>
      </c>
      <c r="L33" s="134">
        <v>-85.182872470000007</v>
      </c>
      <c r="M33" s="135">
        <v>-122.87632834999999</v>
      </c>
      <c r="N33" s="74">
        <v>0.1707086074407532</v>
      </c>
      <c r="P33" s="134">
        <v>-559.01058336000006</v>
      </c>
      <c r="Q33" s="135">
        <v>-313.20996212</v>
      </c>
      <c r="R33" s="74">
        <v>0.43970656112194867</v>
      </c>
    </row>
    <row r="34" spans="1:19" ht="5.25" customHeight="1" thickBot="1" x14ac:dyDescent="0.35">
      <c r="A34" s="158"/>
      <c r="B34" s="158"/>
      <c r="C34" s="25"/>
      <c r="D34" s="25"/>
      <c r="E34" s="25"/>
      <c r="F34" s="25"/>
      <c r="G34" s="25"/>
      <c r="H34" s="25"/>
      <c r="I34" s="25"/>
      <c r="J34" s="25"/>
      <c r="K34" s="25"/>
      <c r="L34" s="25"/>
      <c r="M34" s="25"/>
      <c r="N34" s="75"/>
      <c r="P34" s="25"/>
      <c r="Q34" s="25"/>
      <c r="R34" s="75"/>
    </row>
    <row r="35" spans="1:19" s="14" customFormat="1" ht="12.75" customHeight="1" thickBot="1" x14ac:dyDescent="0.35">
      <c r="A35" s="149" t="s">
        <v>105</v>
      </c>
      <c r="B35" s="149" t="s">
        <v>106</v>
      </c>
      <c r="C35" s="15"/>
      <c r="D35" s="124">
        <v>223.01140762</v>
      </c>
      <c r="E35" s="124">
        <v>340.73732854999997</v>
      </c>
      <c r="F35" s="124">
        <v>292.87457490999998</v>
      </c>
      <c r="G35" s="124">
        <v>-218.10781967</v>
      </c>
      <c r="H35" s="15"/>
      <c r="I35" s="124">
        <v>638.51549140999998</v>
      </c>
      <c r="J35" s="15"/>
      <c r="K35" s="124">
        <v>305.69296115999998</v>
      </c>
      <c r="L35" s="124">
        <v>335.56496561</v>
      </c>
      <c r="M35" s="125">
        <v>333.56532442999998</v>
      </c>
      <c r="N35" s="126">
        <v>0.13893575272795264</v>
      </c>
      <c r="P35" s="124">
        <v>856.62331108000001</v>
      </c>
      <c r="Q35" s="125">
        <v>974.82325119999996</v>
      </c>
      <c r="R35" s="126">
        <v>0.13798356709552731</v>
      </c>
    </row>
    <row r="36" spans="1:19" ht="5.25" customHeight="1" thickBot="1" x14ac:dyDescent="0.35">
      <c r="B36" s="158"/>
      <c r="C36" s="25"/>
      <c r="D36" s="25"/>
      <c r="E36" s="25"/>
      <c r="F36" s="25"/>
      <c r="G36" s="25"/>
      <c r="H36" s="25"/>
      <c r="I36" s="25"/>
      <c r="J36" s="25"/>
      <c r="K36" s="25"/>
      <c r="L36" s="25"/>
      <c r="M36" s="25"/>
      <c r="N36" s="75"/>
      <c r="P36" s="25"/>
      <c r="Q36" s="25"/>
      <c r="R36" s="75"/>
    </row>
    <row r="37" spans="1:19" x14ac:dyDescent="0.25">
      <c r="A37" s="167"/>
      <c r="B37" s="168" t="s">
        <v>107</v>
      </c>
      <c r="C37" s="25"/>
      <c r="D37" s="35">
        <v>0</v>
      </c>
      <c r="E37" s="35">
        <v>0</v>
      </c>
      <c r="F37" s="35">
        <v>0</v>
      </c>
      <c r="G37" s="35">
        <v>0</v>
      </c>
      <c r="H37" s="25"/>
      <c r="I37" s="35">
        <v>0</v>
      </c>
      <c r="J37" s="25"/>
      <c r="K37" s="35">
        <v>0</v>
      </c>
      <c r="L37" s="35">
        <v>0</v>
      </c>
      <c r="M37" s="130">
        <v>0</v>
      </c>
      <c r="N37" s="69" t="s">
        <v>132</v>
      </c>
      <c r="P37" s="35">
        <v>0</v>
      </c>
      <c r="Q37" s="130">
        <v>0</v>
      </c>
      <c r="R37" s="69" t="s">
        <v>132</v>
      </c>
    </row>
    <row r="38" spans="1:19" ht="12.75" customHeight="1" thickBot="1" x14ac:dyDescent="0.3">
      <c r="A38" s="163"/>
      <c r="B38" s="163" t="s">
        <v>108</v>
      </c>
      <c r="C38" s="25"/>
      <c r="D38" s="30">
        <v>223.01140762</v>
      </c>
      <c r="E38" s="30">
        <v>340.73732854999997</v>
      </c>
      <c r="F38" s="30">
        <v>292.87457490999998</v>
      </c>
      <c r="G38" s="30">
        <v>-218.10781967</v>
      </c>
      <c r="H38" s="25"/>
      <c r="I38" s="30">
        <v>638.51549140999998</v>
      </c>
      <c r="J38" s="25"/>
      <c r="K38" s="30">
        <v>305.69296115999998</v>
      </c>
      <c r="L38" s="30">
        <v>335.56496561</v>
      </c>
      <c r="M38" s="31">
        <v>333.56532442999998</v>
      </c>
      <c r="N38" s="63">
        <v>0.13893575272795264</v>
      </c>
      <c r="P38" s="30">
        <v>856.62331108000001</v>
      </c>
      <c r="Q38" s="31">
        <v>974.82325119999996</v>
      </c>
      <c r="R38" s="63">
        <v>0.13798356709552731</v>
      </c>
    </row>
    <row r="39" spans="1:19" ht="5.25" customHeight="1" thickBot="1" x14ac:dyDescent="0.35">
      <c r="B39" s="158"/>
      <c r="C39" s="25"/>
      <c r="D39" s="25"/>
      <c r="E39" s="25"/>
      <c r="F39" s="25"/>
      <c r="G39" s="25"/>
      <c r="H39" s="25"/>
      <c r="I39" s="25"/>
      <c r="J39" s="25"/>
      <c r="K39" s="25"/>
      <c r="L39" s="25"/>
      <c r="M39" s="25"/>
      <c r="N39" s="75"/>
      <c r="P39" s="25"/>
      <c r="Q39" s="25"/>
      <c r="R39" s="75"/>
    </row>
    <row r="40" spans="1:19" s="169" customFormat="1" x14ac:dyDescent="0.25">
      <c r="A40" s="167" t="s">
        <v>109</v>
      </c>
      <c r="B40" s="168" t="s">
        <v>110</v>
      </c>
      <c r="C40" s="25"/>
      <c r="D40" s="35">
        <v>-383.46464503999999</v>
      </c>
      <c r="E40" s="35">
        <v>-941.30715352000004</v>
      </c>
      <c r="F40" s="35">
        <v>-960.88436046000004</v>
      </c>
      <c r="G40" s="35">
        <v>1159.26909649</v>
      </c>
      <c r="H40" s="25"/>
      <c r="I40" s="35">
        <v>-1126.3870625300001</v>
      </c>
      <c r="J40" s="25"/>
      <c r="K40" s="35">
        <v>183.82204652999999</v>
      </c>
      <c r="L40" s="35">
        <v>-228.61462021</v>
      </c>
      <c r="M40" s="130">
        <v>-483.35520167999999</v>
      </c>
      <c r="N40" s="69">
        <v>0.49696839539712623</v>
      </c>
      <c r="O40" s="1"/>
      <c r="P40" s="35">
        <v>-2285.6561590199999</v>
      </c>
      <c r="Q40" s="130">
        <v>-528.14777535999997</v>
      </c>
      <c r="R40" s="69">
        <v>0.76892947205740292</v>
      </c>
      <c r="S40" s="1"/>
    </row>
    <row r="41" spans="1:19" s="169" customFormat="1" x14ac:dyDescent="0.25">
      <c r="A41" s="169" t="s">
        <v>111</v>
      </c>
      <c r="B41" s="170" t="s">
        <v>112</v>
      </c>
      <c r="C41" s="25"/>
      <c r="D41" s="172">
        <v>23.71928282</v>
      </c>
      <c r="E41" s="172">
        <v>106.03200971</v>
      </c>
      <c r="F41" s="172">
        <v>99.969537529999997</v>
      </c>
      <c r="G41" s="172">
        <v>-96.792347469999996</v>
      </c>
      <c r="H41" s="25"/>
      <c r="I41" s="172">
        <v>132.92848258999999</v>
      </c>
      <c r="J41" s="25"/>
      <c r="K41" s="172">
        <v>-33.218518430000003</v>
      </c>
      <c r="L41" s="172">
        <v>19.593450610000001</v>
      </c>
      <c r="M41" s="173">
        <v>-19.826672309999999</v>
      </c>
      <c r="N41" s="174">
        <v>-1.1983271384450507</v>
      </c>
      <c r="O41" s="1"/>
      <c r="P41" s="172">
        <v>229.72083006</v>
      </c>
      <c r="Q41" s="173">
        <v>-33.451740129999997</v>
      </c>
      <c r="R41" s="174">
        <v>-1.1456190982823058</v>
      </c>
      <c r="S41" s="1"/>
    </row>
    <row r="42" spans="1:19" s="14" customFormat="1" ht="13.5" thickBot="1" x14ac:dyDescent="0.35">
      <c r="A42" s="160"/>
      <c r="B42" s="160" t="s">
        <v>113</v>
      </c>
      <c r="C42" s="15"/>
      <c r="D42" s="134">
        <v>-359.74536222</v>
      </c>
      <c r="E42" s="134">
        <v>-835.27514381000003</v>
      </c>
      <c r="F42" s="134">
        <v>-860.91482293000001</v>
      </c>
      <c r="G42" s="134">
        <v>1062.4767490199999</v>
      </c>
      <c r="H42" s="15"/>
      <c r="I42" s="134">
        <v>-993.45857994000005</v>
      </c>
      <c r="J42" s="15"/>
      <c r="K42" s="134">
        <v>150.60352810000001</v>
      </c>
      <c r="L42" s="134">
        <v>-209.02116960000001</v>
      </c>
      <c r="M42" s="135">
        <v>-503.18187398999999</v>
      </c>
      <c r="N42" s="74">
        <v>0.41552652993301625</v>
      </c>
      <c r="P42" s="134">
        <v>-2055.9353289599999</v>
      </c>
      <c r="Q42" s="135">
        <v>-561.59951549000004</v>
      </c>
      <c r="R42" s="74">
        <v>0.72683989249112879</v>
      </c>
    </row>
    <row r="43" spans="1:19" ht="5.25" customHeight="1" thickBot="1" x14ac:dyDescent="0.35">
      <c r="B43" s="158"/>
      <c r="C43" s="25"/>
      <c r="D43" s="25"/>
      <c r="E43" s="25"/>
      <c r="F43" s="25"/>
      <c r="G43" s="25"/>
      <c r="H43" s="25"/>
      <c r="I43" s="25"/>
      <c r="J43" s="25"/>
      <c r="K43" s="25"/>
      <c r="L43" s="25"/>
      <c r="M43" s="25"/>
      <c r="N43" s="75"/>
      <c r="P43" s="25"/>
      <c r="Q43" s="25"/>
      <c r="R43" s="75"/>
    </row>
    <row r="44" spans="1:19" x14ac:dyDescent="0.25">
      <c r="A44" s="161"/>
      <c r="B44" s="162" t="s">
        <v>114</v>
      </c>
      <c r="C44" s="25"/>
      <c r="D44" s="35">
        <v>266.64985531999997</v>
      </c>
      <c r="E44" s="35">
        <v>779.79510400000004</v>
      </c>
      <c r="F44" s="35">
        <v>780.80500601000006</v>
      </c>
      <c r="G44" s="35">
        <v>-1308.9838036399999</v>
      </c>
      <c r="H44" s="25"/>
      <c r="I44" s="35">
        <v>518.26616168999999</v>
      </c>
      <c r="J44" s="25"/>
      <c r="K44" s="35">
        <v>-279.92517851999997</v>
      </c>
      <c r="L44" s="35">
        <v>53.689605290000003</v>
      </c>
      <c r="M44" s="130">
        <v>315.31333295000002</v>
      </c>
      <c r="N44" s="69">
        <v>-0.59616891474443023</v>
      </c>
      <c r="P44" s="35">
        <v>1827.2499653299999</v>
      </c>
      <c r="Q44" s="130">
        <v>89.077759720000003</v>
      </c>
      <c r="R44" s="69">
        <v>-0.95125037000402268</v>
      </c>
    </row>
    <row r="45" spans="1:19" s="14" customFormat="1" ht="13.5" thickBot="1" x14ac:dyDescent="0.35">
      <c r="A45" s="175"/>
      <c r="B45" s="175" t="s">
        <v>115</v>
      </c>
      <c r="C45" s="15"/>
      <c r="D45" s="134">
        <v>-93.095506900000004</v>
      </c>
      <c r="E45" s="134">
        <v>-55.480039810000001</v>
      </c>
      <c r="F45" s="134">
        <v>-80.10981692</v>
      </c>
      <c r="G45" s="134">
        <v>-246.50705461999999</v>
      </c>
      <c r="H45" s="15"/>
      <c r="I45" s="134">
        <v>-475.19241825</v>
      </c>
      <c r="J45" s="15"/>
      <c r="K45" s="134">
        <v>-129.32165042</v>
      </c>
      <c r="L45" s="134">
        <v>-155.33156431</v>
      </c>
      <c r="M45" s="135">
        <v>-187.86854104</v>
      </c>
      <c r="N45" s="74">
        <v>-1.3451375656944891</v>
      </c>
      <c r="P45" s="134">
        <v>-228.68536363000001</v>
      </c>
      <c r="Q45" s="135">
        <v>-472.52175577000003</v>
      </c>
      <c r="R45" s="74">
        <v>-1.0662527250082936</v>
      </c>
    </row>
    <row r="46" spans="1:19" ht="5.25" customHeight="1" thickBot="1" x14ac:dyDescent="0.35">
      <c r="B46" s="158"/>
      <c r="C46" s="25"/>
      <c r="D46" s="25"/>
      <c r="E46" s="25"/>
      <c r="F46" s="25"/>
      <c r="G46" s="25"/>
      <c r="H46" s="25"/>
      <c r="I46" s="25"/>
      <c r="J46" s="25"/>
      <c r="K46" s="25"/>
      <c r="L46" s="25"/>
      <c r="M46" s="25"/>
      <c r="N46" s="75"/>
      <c r="P46" s="25"/>
      <c r="Q46" s="25"/>
      <c r="R46" s="75"/>
    </row>
    <row r="47" spans="1:19" s="14" customFormat="1" ht="13.5" thickBot="1" x14ac:dyDescent="0.35">
      <c r="A47" s="149"/>
      <c r="B47" s="149" t="s">
        <v>116</v>
      </c>
      <c r="C47" s="15"/>
      <c r="D47" s="124">
        <v>129.91590072</v>
      </c>
      <c r="E47" s="124">
        <v>285.25728873999998</v>
      </c>
      <c r="F47" s="124">
        <v>212.76475798999999</v>
      </c>
      <c r="G47" s="124">
        <v>-464.61487428999999</v>
      </c>
      <c r="H47" s="15"/>
      <c r="I47" s="124">
        <v>163.32307316000001</v>
      </c>
      <c r="J47" s="15"/>
      <c r="K47" s="124">
        <v>176.37131074000001</v>
      </c>
      <c r="L47" s="124">
        <v>180.2334013</v>
      </c>
      <c r="M47" s="125">
        <v>145.69678339000001</v>
      </c>
      <c r="N47" s="126">
        <v>-0.3152212576631333</v>
      </c>
      <c r="P47" s="124">
        <v>627.93794745000002</v>
      </c>
      <c r="Q47" s="125">
        <v>502.30149542999999</v>
      </c>
      <c r="R47" s="126">
        <v>-0.20007781426524462</v>
      </c>
    </row>
    <row r="48" spans="1:19" ht="5.25" customHeight="1" thickBot="1" x14ac:dyDescent="0.35">
      <c r="B48" s="158"/>
      <c r="C48" s="25"/>
      <c r="D48" s="25"/>
      <c r="E48" s="25"/>
      <c r="F48" s="25"/>
      <c r="G48" s="25"/>
      <c r="H48" s="25"/>
      <c r="I48" s="25"/>
      <c r="J48" s="25"/>
      <c r="K48" s="25"/>
      <c r="L48" s="25"/>
      <c r="M48" s="25"/>
      <c r="N48" s="75"/>
      <c r="P48" s="25"/>
      <c r="Q48" s="25"/>
      <c r="R48" s="75"/>
    </row>
    <row r="49" spans="1:19" x14ac:dyDescent="0.25">
      <c r="A49" s="161" t="s">
        <v>117</v>
      </c>
      <c r="B49" s="162" t="s">
        <v>118</v>
      </c>
      <c r="C49" s="25"/>
      <c r="D49" s="176">
        <v>297.14938051000001</v>
      </c>
      <c r="E49" s="176">
        <v>826.76790683000002</v>
      </c>
      <c r="F49" s="176">
        <v>885.56500357000004</v>
      </c>
      <c r="G49" s="176">
        <v>-1422.72475356</v>
      </c>
      <c r="H49" s="25"/>
      <c r="I49" s="176">
        <v>586.75753735000001</v>
      </c>
      <c r="J49" s="25"/>
      <c r="K49" s="176">
        <v>-256.77844261000001</v>
      </c>
      <c r="L49" s="176">
        <v>53.654309529999999</v>
      </c>
      <c r="M49" s="130">
        <v>278.53341004999999</v>
      </c>
      <c r="N49" s="69">
        <v>-0.68547378348608934</v>
      </c>
      <c r="P49" s="176">
        <v>2009.4822909100001</v>
      </c>
      <c r="Q49" s="130">
        <v>75.409276969999993</v>
      </c>
      <c r="R49" s="69">
        <v>-0.96247328114752839</v>
      </c>
    </row>
    <row r="50" spans="1:19" x14ac:dyDescent="0.25">
      <c r="A50" s="1" t="s">
        <v>119</v>
      </c>
      <c r="B50" s="177" t="s">
        <v>120</v>
      </c>
      <c r="C50" s="25"/>
      <c r="D50" s="24">
        <v>-266.64985531999997</v>
      </c>
      <c r="E50" s="24">
        <v>-779.79510400000004</v>
      </c>
      <c r="F50" s="24">
        <v>-780.80500601000006</v>
      </c>
      <c r="G50" s="24">
        <v>1308.9838036399999</v>
      </c>
      <c r="H50" s="25"/>
      <c r="I50" s="24">
        <v>-518.26616168999999</v>
      </c>
      <c r="J50" s="25"/>
      <c r="K50" s="24">
        <v>279.92517851999997</v>
      </c>
      <c r="L50" s="24">
        <v>-53.689605290000003</v>
      </c>
      <c r="M50" s="26">
        <v>-315.31333295000002</v>
      </c>
      <c r="N50" s="55">
        <v>0.59616891474443023</v>
      </c>
      <c r="P50" s="24">
        <v>-1827.2499653299999</v>
      </c>
      <c r="Q50" s="26">
        <v>-89.077759720000003</v>
      </c>
      <c r="R50" s="55">
        <v>0.95125037000402268</v>
      </c>
    </row>
    <row r="51" spans="1:19" x14ac:dyDescent="0.25">
      <c r="A51" s="1" t="s">
        <v>121</v>
      </c>
      <c r="B51" s="177" t="s">
        <v>122</v>
      </c>
      <c r="C51" s="25"/>
      <c r="D51" s="24">
        <v>3.71702355</v>
      </c>
      <c r="E51" s="24">
        <v>-105.41654844</v>
      </c>
      <c r="F51" s="24">
        <v>-50.387088050000003</v>
      </c>
      <c r="G51" s="24">
        <v>108.51297897000001</v>
      </c>
      <c r="H51" s="25"/>
      <c r="I51" s="24">
        <v>-43.573633970000003</v>
      </c>
      <c r="J51" s="25"/>
      <c r="K51" s="24">
        <v>24.12340274</v>
      </c>
      <c r="L51" s="24">
        <v>12.05382414</v>
      </c>
      <c r="M51" s="26">
        <v>-35.915419640000003</v>
      </c>
      <c r="N51" s="55">
        <v>0.28720985812157879</v>
      </c>
      <c r="P51" s="24">
        <v>-152.08661294000001</v>
      </c>
      <c r="Q51" s="26">
        <v>0.26180724</v>
      </c>
      <c r="R51" s="55">
        <v>1.0017214351410619</v>
      </c>
    </row>
    <row r="52" spans="1:19" s="14" customFormat="1" ht="13.5" thickBot="1" x14ac:dyDescent="0.35">
      <c r="A52" s="160"/>
      <c r="B52" s="160" t="s">
        <v>123</v>
      </c>
      <c r="C52" s="15"/>
      <c r="D52" s="134">
        <v>34.21654874</v>
      </c>
      <c r="E52" s="134">
        <v>-58.443745610000001</v>
      </c>
      <c r="F52" s="134">
        <v>54.372909509999999</v>
      </c>
      <c r="G52" s="134">
        <v>-5.2279709499999996</v>
      </c>
      <c r="H52" s="15"/>
      <c r="I52" s="134">
        <v>24.91774169</v>
      </c>
      <c r="J52" s="15"/>
      <c r="K52" s="134">
        <v>47.27013865</v>
      </c>
      <c r="L52" s="134">
        <v>12.018528379999999</v>
      </c>
      <c r="M52" s="135">
        <v>-72.695342539999999</v>
      </c>
      <c r="N52" s="74">
        <v>-2.336977240966482</v>
      </c>
      <c r="P52" s="134">
        <v>30.145712639999999</v>
      </c>
      <c r="Q52" s="135">
        <v>-13.406675509999999</v>
      </c>
      <c r="R52" s="74">
        <v>-1.4447290953145635</v>
      </c>
    </row>
    <row r="53" spans="1:19" ht="5.25" customHeight="1" thickBot="1" x14ac:dyDescent="0.35">
      <c r="B53" s="158"/>
      <c r="C53" s="25"/>
      <c r="D53" s="25"/>
      <c r="E53" s="25"/>
      <c r="F53" s="25"/>
      <c r="G53" s="25"/>
      <c r="H53" s="25"/>
      <c r="I53" s="25"/>
      <c r="J53" s="25"/>
      <c r="K53" s="25"/>
      <c r="L53" s="25"/>
      <c r="M53" s="25"/>
      <c r="N53" s="75"/>
      <c r="P53" s="25"/>
      <c r="Q53" s="25"/>
      <c r="R53" s="75"/>
    </row>
    <row r="54" spans="1:19" x14ac:dyDescent="0.25">
      <c r="A54" s="161" t="s">
        <v>124</v>
      </c>
      <c r="B54" s="178" t="s">
        <v>125</v>
      </c>
      <c r="C54" s="25"/>
      <c r="D54" s="35">
        <v>57.12950712</v>
      </c>
      <c r="E54" s="35">
        <v>56.472139159999998</v>
      </c>
      <c r="F54" s="35">
        <v>45.247533509999997</v>
      </c>
      <c r="G54" s="35">
        <v>912.14489684</v>
      </c>
      <c r="H54" s="25"/>
      <c r="I54" s="35">
        <v>1070.9940766300001</v>
      </c>
      <c r="J54" s="25"/>
      <c r="K54" s="35">
        <v>-4.4944324099999999</v>
      </c>
      <c r="L54" s="35">
        <v>19.75080337</v>
      </c>
      <c r="M54" s="130">
        <v>32.8361333</v>
      </c>
      <c r="N54" s="69">
        <v>-0.27430003907852785</v>
      </c>
      <c r="P54" s="35">
        <v>158.84917978999999</v>
      </c>
      <c r="Q54" s="130">
        <v>48.092504259999998</v>
      </c>
      <c r="R54" s="69">
        <v>-0.69724423932450452</v>
      </c>
    </row>
    <row r="55" spans="1:19" x14ac:dyDescent="0.25">
      <c r="A55" s="1" t="s">
        <v>126</v>
      </c>
      <c r="B55" s="177" t="s">
        <v>127</v>
      </c>
      <c r="C55" s="25"/>
      <c r="D55" s="24">
        <v>-103.97804951000001</v>
      </c>
      <c r="E55" s="24">
        <v>-134.92608326000001</v>
      </c>
      <c r="F55" s="24">
        <v>-135.89399818000001</v>
      </c>
      <c r="G55" s="24">
        <v>-151.33092185000001</v>
      </c>
      <c r="H55" s="25"/>
      <c r="I55" s="24">
        <v>-526.12905279999995</v>
      </c>
      <c r="J55" s="25"/>
      <c r="K55" s="24">
        <v>-62.797249409999999</v>
      </c>
      <c r="L55" s="24">
        <v>-124.54991559</v>
      </c>
      <c r="M55" s="26">
        <v>-106.47957106</v>
      </c>
      <c r="N55" s="55">
        <v>0.21645125990802613</v>
      </c>
      <c r="P55" s="24">
        <v>-374.79813094999997</v>
      </c>
      <c r="Q55" s="26">
        <v>-293.82673605999997</v>
      </c>
      <c r="R55" s="55">
        <v>0.21604001782175911</v>
      </c>
    </row>
    <row r="56" spans="1:19" s="14" customFormat="1" ht="13.5" thickBot="1" x14ac:dyDescent="0.35">
      <c r="A56" s="160"/>
      <c r="B56" s="160" t="s">
        <v>128</v>
      </c>
      <c r="C56" s="15"/>
      <c r="D56" s="134">
        <v>-46.848542389999999</v>
      </c>
      <c r="E56" s="134">
        <v>-78.453944100000001</v>
      </c>
      <c r="F56" s="134">
        <v>-90.64646467</v>
      </c>
      <c r="G56" s="134">
        <v>760.81397499000002</v>
      </c>
      <c r="H56" s="15"/>
      <c r="I56" s="134">
        <v>544.86502383000004</v>
      </c>
      <c r="J56" s="15"/>
      <c r="K56" s="134">
        <v>-67.291681819999994</v>
      </c>
      <c r="L56" s="134">
        <v>-104.79911222</v>
      </c>
      <c r="M56" s="135">
        <v>-73.643437759999998</v>
      </c>
      <c r="N56" s="74">
        <v>0.18757517981423558</v>
      </c>
      <c r="P56" s="134">
        <v>-215.94895116000001</v>
      </c>
      <c r="Q56" s="135">
        <v>-245.7342318</v>
      </c>
      <c r="R56" s="74">
        <v>-0.13792741515994494</v>
      </c>
    </row>
    <row r="57" spans="1:19" ht="5.25" customHeight="1" thickBot="1" x14ac:dyDescent="0.35">
      <c r="B57" s="158"/>
      <c r="C57" s="25"/>
      <c r="D57" s="25"/>
      <c r="E57" s="25"/>
      <c r="F57" s="25"/>
      <c r="G57" s="25"/>
      <c r="H57" s="25"/>
      <c r="I57" s="25"/>
      <c r="J57" s="25"/>
      <c r="K57" s="25"/>
      <c r="L57" s="25"/>
      <c r="M57" s="25"/>
      <c r="N57" s="75"/>
      <c r="P57" s="25"/>
      <c r="Q57" s="25"/>
      <c r="R57" s="75"/>
    </row>
    <row r="58" spans="1:19" s="14" customFormat="1" ht="13.5" thickBot="1" x14ac:dyDescent="0.35">
      <c r="A58" s="179"/>
      <c r="B58" s="179" t="s">
        <v>129</v>
      </c>
      <c r="C58" s="15"/>
      <c r="D58" s="124">
        <v>306.25978099999998</v>
      </c>
      <c r="E58" s="124">
        <v>355.92772951000001</v>
      </c>
      <c r="F58" s="124">
        <v>385.62698779999999</v>
      </c>
      <c r="G58" s="124">
        <v>486.61212651</v>
      </c>
      <c r="H58" s="15"/>
      <c r="I58" s="124">
        <v>1534.4266248199999</v>
      </c>
      <c r="J58" s="15"/>
      <c r="K58" s="124">
        <v>471.19607158000002</v>
      </c>
      <c r="L58" s="124">
        <v>370.19782051999999</v>
      </c>
      <c r="M58" s="125">
        <v>286.57427840999998</v>
      </c>
      <c r="N58" s="126">
        <v>-0.2568614555612283</v>
      </c>
      <c r="P58" s="124">
        <v>1047.8144983100001</v>
      </c>
      <c r="Q58" s="125">
        <v>1127.9681705099999</v>
      </c>
      <c r="R58" s="126">
        <v>7.6496051857726885E-2</v>
      </c>
    </row>
    <row r="59" spans="1:19" ht="5.25" customHeight="1" thickBot="1" x14ac:dyDescent="0.3">
      <c r="B59" s="180"/>
      <c r="C59" s="25"/>
      <c r="D59" s="25"/>
      <c r="E59" s="25"/>
      <c r="F59" s="25"/>
      <c r="G59" s="25"/>
      <c r="H59" s="25"/>
      <c r="I59" s="25"/>
      <c r="J59" s="25"/>
      <c r="K59" s="25"/>
      <c r="L59" s="25"/>
      <c r="M59" s="25"/>
      <c r="N59" s="75"/>
      <c r="P59" s="25"/>
      <c r="Q59" s="25"/>
      <c r="R59" s="75"/>
    </row>
    <row r="60" spans="1:19" x14ac:dyDescent="0.25">
      <c r="A60" s="161" t="s">
        <v>130</v>
      </c>
      <c r="B60" s="181" t="s">
        <v>131</v>
      </c>
      <c r="C60" s="25"/>
      <c r="D60" s="176">
        <v>0</v>
      </c>
      <c r="E60" s="176">
        <v>0</v>
      </c>
      <c r="F60" s="176">
        <v>0</v>
      </c>
      <c r="G60" s="176">
        <v>0</v>
      </c>
      <c r="H60" s="25"/>
      <c r="I60" s="176">
        <v>0</v>
      </c>
      <c r="J60" s="25"/>
      <c r="K60" s="176">
        <v>0</v>
      </c>
      <c r="L60" s="176">
        <v>0</v>
      </c>
      <c r="M60" s="182">
        <v>0</v>
      </c>
      <c r="N60" s="183" t="s">
        <v>132</v>
      </c>
      <c r="P60" s="176">
        <v>0</v>
      </c>
      <c r="Q60" s="182">
        <v>0</v>
      </c>
      <c r="R60" s="183" t="s">
        <v>132</v>
      </c>
    </row>
    <row r="61" spans="1:19" s="14" customFormat="1" ht="13.5" thickBot="1" x14ac:dyDescent="0.35">
      <c r="A61" s="184"/>
      <c r="B61" s="184" t="s">
        <v>37</v>
      </c>
      <c r="C61" s="15"/>
      <c r="D61" s="134">
        <v>306.25978099999998</v>
      </c>
      <c r="E61" s="134">
        <v>355.92772951000001</v>
      </c>
      <c r="F61" s="134">
        <v>385.62698779999999</v>
      </c>
      <c r="G61" s="134">
        <v>486.61212651</v>
      </c>
      <c r="H61" s="15"/>
      <c r="I61" s="134">
        <v>1534.4266248199999</v>
      </c>
      <c r="J61" s="15"/>
      <c r="K61" s="134">
        <v>471.19607158000002</v>
      </c>
      <c r="L61" s="134">
        <v>370.19782051999999</v>
      </c>
      <c r="M61" s="135">
        <v>286.57427840999998</v>
      </c>
      <c r="N61" s="74">
        <v>-0.2568614555612283</v>
      </c>
      <c r="P61" s="134">
        <v>1047.8144983100001</v>
      </c>
      <c r="Q61" s="135">
        <v>1127.9681705099999</v>
      </c>
      <c r="R61" s="74">
        <v>7.6496051857726885E-2</v>
      </c>
    </row>
    <row r="62" spans="1:19" ht="5.25" customHeight="1" x14ac:dyDescent="0.25">
      <c r="B62" s="180"/>
      <c r="C62" s="25"/>
      <c r="D62" s="25"/>
      <c r="E62" s="25"/>
      <c r="F62" s="25"/>
      <c r="G62" s="25"/>
      <c r="H62" s="25"/>
      <c r="I62" s="25"/>
      <c r="J62" s="25"/>
      <c r="K62" s="25"/>
      <c r="L62" s="25"/>
      <c r="M62" s="25"/>
      <c r="N62" s="75"/>
      <c r="P62" s="25"/>
      <c r="Q62" s="25"/>
      <c r="R62" s="75"/>
    </row>
    <row r="63" spans="1:19" ht="31.5" customHeight="1" thickBot="1" x14ac:dyDescent="0.3">
      <c r="N63" s="75"/>
      <c r="R63" s="75"/>
    </row>
    <row r="64" spans="1:19" x14ac:dyDescent="0.25">
      <c r="A64" s="161"/>
      <c r="B64" s="189" t="s">
        <v>140</v>
      </c>
      <c r="C64" s="33"/>
      <c r="D64" s="36">
        <v>1.8013461000000001E-2</v>
      </c>
      <c r="E64" s="36">
        <v>-2.3558454E-2</v>
      </c>
      <c r="F64" s="36">
        <v>-2.4435030000000001E-3</v>
      </c>
      <c r="G64" s="36">
        <v>0.20083387</v>
      </c>
      <c r="H64" s="33"/>
      <c r="I64" s="36">
        <v>4.7535393000000002E-2</v>
      </c>
      <c r="J64" s="33"/>
      <c r="K64" s="36">
        <v>2.0748294E-2</v>
      </c>
      <c r="L64" s="36">
        <v>0.10541889</v>
      </c>
      <c r="M64" s="37">
        <v>6.3555230000000001E-3</v>
      </c>
      <c r="N64" s="69">
        <v>8.7990259999999997E-3</v>
      </c>
      <c r="O64" s="190" t="s">
        <v>26</v>
      </c>
      <c r="P64" s="36">
        <v>-4.2494499999999998E-4</v>
      </c>
      <c r="Q64" s="37">
        <v>4.0837368999999998E-2</v>
      </c>
      <c r="R64" s="69">
        <v>4.1262314000000001E-2</v>
      </c>
      <c r="S64" s="190" t="s">
        <v>26</v>
      </c>
    </row>
    <row r="65" spans="1:19" x14ac:dyDescent="0.25">
      <c r="B65" s="191" t="s">
        <v>141</v>
      </c>
      <c r="C65" s="33"/>
      <c r="D65" s="27">
        <v>0.94080535899999995</v>
      </c>
      <c r="E65" s="27">
        <v>0.95991705599999999</v>
      </c>
      <c r="F65" s="27">
        <v>0.956363195</v>
      </c>
      <c r="G65" s="27">
        <v>0.74869047899999996</v>
      </c>
      <c r="H65" s="33"/>
      <c r="I65" s="192">
        <v>0.90319764400000002</v>
      </c>
      <c r="J65" s="33"/>
      <c r="K65" s="192">
        <v>0.910808277</v>
      </c>
      <c r="L65" s="192">
        <v>0.81947905799999998</v>
      </c>
      <c r="M65" s="39">
        <v>0.92793731700000004</v>
      </c>
      <c r="N65" s="55">
        <v>-2.842587799999996E-2</v>
      </c>
      <c r="O65" s="193" t="s">
        <v>26</v>
      </c>
      <c r="P65" s="192">
        <v>0.95153612700000001</v>
      </c>
      <c r="Q65" s="39">
        <v>0.889690015</v>
      </c>
      <c r="R65" s="55">
        <v>-6.1846112000000009E-2</v>
      </c>
      <c r="S65" s="193" t="s">
        <v>26</v>
      </c>
    </row>
    <row r="66" spans="1:19" s="14" customFormat="1" ht="13" x14ac:dyDescent="0.3">
      <c r="B66" s="229" t="s">
        <v>44</v>
      </c>
      <c r="C66" s="196"/>
      <c r="D66" s="22">
        <v>0.95881881999999996</v>
      </c>
      <c r="E66" s="22">
        <v>0.93635860199999998</v>
      </c>
      <c r="F66" s="22">
        <v>0.95391969099999996</v>
      </c>
      <c r="G66" s="22">
        <v>0.94952434900000005</v>
      </c>
      <c r="H66" s="196"/>
      <c r="I66" s="207">
        <v>0.950733037</v>
      </c>
      <c r="J66" s="196"/>
      <c r="K66" s="207">
        <v>0.931556571</v>
      </c>
      <c r="L66" s="207">
        <v>0.924897949</v>
      </c>
      <c r="M66" s="208">
        <v>0.93429284099999999</v>
      </c>
      <c r="N66" s="59">
        <v>-1.9626849999999973E-2</v>
      </c>
      <c r="O66" s="216" t="s">
        <v>26</v>
      </c>
      <c r="P66" s="207">
        <v>0.951111182</v>
      </c>
      <c r="Q66" s="208">
        <v>0.93052738400000001</v>
      </c>
      <c r="R66" s="59">
        <v>-2.0583797999999986E-2</v>
      </c>
      <c r="S66" s="216" t="s">
        <v>26</v>
      </c>
    </row>
    <row r="67" spans="1:19" ht="13" thickBot="1" x14ac:dyDescent="0.3">
      <c r="A67" s="217"/>
      <c r="B67" s="217" t="s">
        <v>149</v>
      </c>
      <c r="C67" s="33"/>
      <c r="D67" s="32">
        <v>0.95647556300000003</v>
      </c>
      <c r="E67" s="32">
        <v>0.92486388900000005</v>
      </c>
      <c r="F67" s="32">
        <v>0.94965817200000002</v>
      </c>
      <c r="G67" s="32">
        <v>0.93958971899999999</v>
      </c>
      <c r="H67" s="33"/>
      <c r="I67" s="32">
        <v>0.94472600699999998</v>
      </c>
      <c r="J67" s="33"/>
      <c r="K67" s="32">
        <v>0.92322304200000005</v>
      </c>
      <c r="L67" s="32">
        <v>0.90827100699999996</v>
      </c>
      <c r="M67" s="44">
        <v>0.92240466099999996</v>
      </c>
      <c r="N67" s="63">
        <v>-2.7253511000000064E-2</v>
      </c>
      <c r="O67" s="213" t="s">
        <v>26</v>
      </c>
      <c r="P67" s="32">
        <v>0.94620344599999995</v>
      </c>
      <c r="Q67" s="44">
        <v>0.91871051400000003</v>
      </c>
      <c r="R67" s="63">
        <v>-2.7492931999999914E-2</v>
      </c>
      <c r="S67" s="213" t="s">
        <v>26</v>
      </c>
    </row>
    <row r="68" spans="1:19" ht="6" customHeight="1" thickBot="1" x14ac:dyDescent="0.35">
      <c r="B68" s="14"/>
      <c r="N68" s="75"/>
      <c r="R68" s="75"/>
    </row>
    <row r="69" spans="1:19" x14ac:dyDescent="0.25">
      <c r="A69" s="161"/>
      <c r="B69" s="199" t="s">
        <v>142</v>
      </c>
      <c r="C69" s="25"/>
      <c r="D69" s="35">
        <v>318.34013126999997</v>
      </c>
      <c r="E69" s="35">
        <v>382.68403197999999</v>
      </c>
      <c r="F69" s="35">
        <v>432.99263679000001</v>
      </c>
      <c r="G69" s="35">
        <v>454.75239906000002</v>
      </c>
      <c r="H69" s="25"/>
      <c r="I69" s="35">
        <v>1588.7691990999999</v>
      </c>
      <c r="J69" s="25"/>
      <c r="K69" s="35">
        <v>353.58192932999998</v>
      </c>
      <c r="L69" s="35">
        <v>380.46361796999997</v>
      </c>
      <c r="M69" s="130">
        <v>420.21421543000002</v>
      </c>
      <c r="N69" s="69">
        <v>-2.9511867579857885E-2</v>
      </c>
      <c r="O69" s="200"/>
      <c r="P69" s="35">
        <v>1134.0168000399999</v>
      </c>
      <c r="Q69" s="130">
        <v>1154.2597627299999</v>
      </c>
      <c r="R69" s="69">
        <v>1.7850672661362678E-2</v>
      </c>
      <c r="S69" s="200"/>
    </row>
    <row r="70" spans="1:19" x14ac:dyDescent="0.25">
      <c r="A70" s="201"/>
      <c r="B70" s="191" t="s">
        <v>143</v>
      </c>
      <c r="C70" s="25"/>
      <c r="D70" s="24">
        <v>-59.543584989999999</v>
      </c>
      <c r="E70" s="24">
        <v>-13.454870189999999</v>
      </c>
      <c r="F70" s="24">
        <v>-101.63882533</v>
      </c>
      <c r="G70" s="24">
        <v>-632.61454458000003</v>
      </c>
      <c r="H70" s="25"/>
      <c r="I70" s="171">
        <v>-807.25182509000001</v>
      </c>
      <c r="J70" s="25"/>
      <c r="K70" s="171">
        <v>-12.811823950000001</v>
      </c>
      <c r="L70" s="171">
        <v>-12.839577630000001</v>
      </c>
      <c r="M70" s="26">
        <v>-51.364559839999998</v>
      </c>
      <c r="N70" s="55">
        <v>0.49463642782932588</v>
      </c>
      <c r="O70" s="202"/>
      <c r="P70" s="171">
        <v>-174.63728051000001</v>
      </c>
      <c r="Q70" s="26">
        <v>-77.015961419999996</v>
      </c>
      <c r="R70" s="55">
        <v>0.55899472784340609</v>
      </c>
      <c r="S70" s="202"/>
    </row>
    <row r="71" spans="1:19" s="14" customFormat="1" ht="13.5" thickBot="1" x14ac:dyDescent="0.35">
      <c r="A71" s="194"/>
      <c r="B71" s="194" t="s">
        <v>45</v>
      </c>
      <c r="C71" s="196"/>
      <c r="D71" s="195">
        <v>2.0419898999999998E-2</v>
      </c>
      <c r="E71" s="195">
        <v>3.1076379000000001E-2</v>
      </c>
      <c r="F71" s="195">
        <v>2.6376771E-2</v>
      </c>
      <c r="G71" s="195">
        <v>-1.9586438000000001E-2</v>
      </c>
      <c r="H71" s="196"/>
      <c r="I71" s="203">
        <v>1.4567048000000001E-2</v>
      </c>
      <c r="J71" s="196"/>
      <c r="K71" s="203">
        <v>2.7283529000000001E-2</v>
      </c>
      <c r="L71" s="203">
        <v>2.9477413000000001E-2</v>
      </c>
      <c r="M71" s="197">
        <v>2.8968707E-2</v>
      </c>
      <c r="N71" s="74">
        <v>2.5919359999999995E-3</v>
      </c>
      <c r="O71" s="198" t="s">
        <v>26</v>
      </c>
      <c r="P71" s="203">
        <v>2.5816828999999999E-2</v>
      </c>
      <c r="Q71" s="197">
        <v>2.8666595999999999E-2</v>
      </c>
      <c r="R71" s="74">
        <v>2.8497669999999996E-3</v>
      </c>
      <c r="S71" s="198" t="s">
        <v>26</v>
      </c>
    </row>
    <row r="72" spans="1:19" ht="5.25" customHeight="1" x14ac:dyDescent="0.25">
      <c r="N72" s="75"/>
      <c r="R72" s="75"/>
    </row>
  </sheetData>
  <mergeCells count="3">
    <mergeCell ref="A1:B1"/>
    <mergeCell ref="A2:B2"/>
    <mergeCell ref="A3:B3"/>
  </mergeCells>
  <pageMargins left="0.7" right="0.7" top="0.75" bottom="0.75" header="0.3" footer="0.3"/>
  <pageSetup paperSize="8" scale="8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156E8-F3F6-4551-96D7-B52327E24291}">
  <sheetPr>
    <pageSetUpPr fitToPage="1"/>
  </sheetPr>
  <dimension ref="A1:S73"/>
  <sheetViews>
    <sheetView topLeftCell="A23" workbookViewId="0">
      <selection activeCell="A73" sqref="A73:B73"/>
    </sheetView>
  </sheetViews>
  <sheetFormatPr defaultColWidth="9.1796875" defaultRowHeight="12.5" x14ac:dyDescent="0.25"/>
  <cols>
    <col min="1" max="1" width="4" style="1" customWidth="1"/>
    <col min="2" max="2" width="79"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11.7265625" style="1" customWidth="1"/>
    <col min="15" max="15" width="4" style="1" customWidth="1"/>
    <col min="16" max="17" width="10.7265625" style="1" customWidth="1"/>
    <col min="18" max="18" width="11.7265625" style="1" customWidth="1"/>
    <col min="19" max="19" width="4" style="1" customWidth="1"/>
    <col min="20" max="16384" width="9.1796875" style="1"/>
  </cols>
  <sheetData>
    <row r="1" spans="1:19" ht="15.5" x14ac:dyDescent="0.35">
      <c r="A1" s="486" t="s">
        <v>76</v>
      </c>
      <c r="B1" s="486"/>
    </row>
    <row r="2" spans="1:19" ht="13" x14ac:dyDescent="0.3">
      <c r="A2" s="487" t="s">
        <v>5</v>
      </c>
      <c r="B2" s="487"/>
    </row>
    <row r="3" spans="1:19" s="7" customFormat="1" ht="27" customHeight="1" thickBot="1" x14ac:dyDescent="0.35">
      <c r="A3" s="496" t="s">
        <v>323</v>
      </c>
      <c r="B3" s="496"/>
      <c r="C3" s="9"/>
      <c r="D3" s="8" t="s">
        <v>6</v>
      </c>
      <c r="E3" s="8" t="s">
        <v>7</v>
      </c>
      <c r="F3" s="8" t="s">
        <v>8</v>
      </c>
      <c r="G3" s="8" t="s">
        <v>9</v>
      </c>
      <c r="I3" s="8" t="s">
        <v>10</v>
      </c>
      <c r="K3" s="8" t="s">
        <v>11</v>
      </c>
      <c r="L3" s="8" t="s">
        <v>12</v>
      </c>
      <c r="M3" s="8" t="s">
        <v>13</v>
      </c>
      <c r="N3" s="8" t="s">
        <v>14</v>
      </c>
      <c r="P3" s="8" t="s">
        <v>15</v>
      </c>
      <c r="Q3" s="8" t="s">
        <v>16</v>
      </c>
      <c r="R3" s="8" t="s">
        <v>17</v>
      </c>
    </row>
    <row r="4" spans="1:19" ht="6.75" customHeight="1" thickBot="1" x14ac:dyDescent="0.35">
      <c r="B4" s="121"/>
      <c r="C4" s="72"/>
      <c r="D4" s="72"/>
      <c r="E4" s="72"/>
      <c r="F4" s="72"/>
      <c r="G4" s="72"/>
      <c r="H4" s="72"/>
      <c r="I4" s="72"/>
      <c r="J4" s="72"/>
      <c r="K4" s="72"/>
      <c r="L4" s="72"/>
      <c r="M4" s="72"/>
      <c r="N4" s="11"/>
      <c r="O4" s="11"/>
      <c r="P4" s="72"/>
      <c r="Q4" s="72"/>
      <c r="R4" s="11"/>
      <c r="S4" s="11"/>
    </row>
    <row r="5" spans="1:19" s="14" customFormat="1" ht="13.5" thickBot="1" x14ac:dyDescent="0.35">
      <c r="A5" s="122" t="s">
        <v>77</v>
      </c>
      <c r="B5" s="123" t="s">
        <v>18</v>
      </c>
      <c r="C5" s="15"/>
      <c r="D5" s="124">
        <v>2022.67309297</v>
      </c>
      <c r="E5" s="124">
        <v>1943.00075797</v>
      </c>
      <c r="F5" s="124">
        <v>1976.9005526399999</v>
      </c>
      <c r="G5" s="124">
        <v>1865.61149473</v>
      </c>
      <c r="H5" s="47"/>
      <c r="I5" s="124">
        <v>7808.1858983100001</v>
      </c>
      <c r="J5" s="47"/>
      <c r="K5" s="124">
        <v>1970.1304317199999</v>
      </c>
      <c r="L5" s="124">
        <v>1937.6561670200001</v>
      </c>
      <c r="M5" s="125">
        <v>1870.3961003100001</v>
      </c>
      <c r="N5" s="126">
        <v>-5.3874461306498825E-2</v>
      </c>
      <c r="O5" s="11"/>
      <c r="P5" s="124">
        <v>5942.5744035799999</v>
      </c>
      <c r="Q5" s="125">
        <v>5778.1826990500003</v>
      </c>
      <c r="R5" s="126">
        <v>-2.7663381788028539E-2</v>
      </c>
      <c r="S5" s="11"/>
    </row>
    <row r="6" spans="1:19" ht="5.25" customHeight="1" thickBot="1" x14ac:dyDescent="0.35">
      <c r="B6" s="127"/>
      <c r="C6" s="25"/>
      <c r="D6" s="25"/>
      <c r="E6" s="25"/>
      <c r="F6" s="25"/>
      <c r="G6" s="25"/>
      <c r="H6" s="25"/>
      <c r="I6" s="25"/>
      <c r="J6" s="25"/>
      <c r="K6" s="25"/>
      <c r="L6" s="25"/>
      <c r="M6" s="25"/>
      <c r="N6" s="75"/>
      <c r="P6" s="25"/>
      <c r="Q6" s="25"/>
      <c r="R6" s="75"/>
    </row>
    <row r="7" spans="1:19" ht="13" x14ac:dyDescent="0.3">
      <c r="A7" s="128"/>
      <c r="B7" s="129" t="s">
        <v>78</v>
      </c>
      <c r="C7" s="25"/>
      <c r="D7" s="35">
        <v>-1679.96012838</v>
      </c>
      <c r="E7" s="35">
        <v>-1681.6504863</v>
      </c>
      <c r="F7" s="35">
        <v>-1681.67726427</v>
      </c>
      <c r="G7" s="35">
        <v>-1706.0347105599999</v>
      </c>
      <c r="H7" s="25"/>
      <c r="I7" s="35">
        <v>-6749.3225895100004</v>
      </c>
      <c r="J7" s="25"/>
      <c r="K7" s="35">
        <v>-1618.78437547</v>
      </c>
      <c r="L7" s="35">
        <v>-1621.3799903300001</v>
      </c>
      <c r="M7" s="130">
        <v>-1595.84852153</v>
      </c>
      <c r="N7" s="69">
        <v>5.1037582872512394E-2</v>
      </c>
      <c r="P7" s="35">
        <v>-5043.28787895</v>
      </c>
      <c r="Q7" s="130">
        <v>-4836.01288733</v>
      </c>
      <c r="R7" s="69">
        <v>4.1099179066326506E-2</v>
      </c>
    </row>
    <row r="8" spans="1:19" x14ac:dyDescent="0.25">
      <c r="B8" s="131" t="s">
        <v>79</v>
      </c>
      <c r="C8" s="25"/>
      <c r="D8" s="24">
        <v>-33.63581654</v>
      </c>
      <c r="E8" s="24">
        <v>-33.254203169999997</v>
      </c>
      <c r="F8" s="24">
        <v>-33.085962500000001</v>
      </c>
      <c r="G8" s="24">
        <v>-22.89247846</v>
      </c>
      <c r="H8" s="25"/>
      <c r="I8" s="24">
        <v>-122.86846067</v>
      </c>
      <c r="J8" s="25"/>
      <c r="K8" s="24">
        <v>-31.437821190000001</v>
      </c>
      <c r="L8" s="24">
        <v>-27.89438754</v>
      </c>
      <c r="M8" s="26">
        <v>-29.890050970000001</v>
      </c>
      <c r="N8" s="55">
        <v>9.6594183409353745E-2</v>
      </c>
      <c r="P8" s="24">
        <v>-99.975982209999998</v>
      </c>
      <c r="Q8" s="26">
        <v>-89.222259699999995</v>
      </c>
      <c r="R8" s="55">
        <v>0.10756305936971702</v>
      </c>
    </row>
    <row r="9" spans="1:19" x14ac:dyDescent="0.25">
      <c r="B9" s="131" t="s">
        <v>80</v>
      </c>
      <c r="C9" s="25"/>
      <c r="D9" s="24">
        <v>-0.31040131999999998</v>
      </c>
      <c r="E9" s="24">
        <v>-0.36891706000000002</v>
      </c>
      <c r="F9" s="24">
        <v>-0.32200223</v>
      </c>
      <c r="G9" s="24">
        <v>-0.48186895000000002</v>
      </c>
      <c r="H9" s="25"/>
      <c r="I9" s="24">
        <v>-1.48318956</v>
      </c>
      <c r="J9" s="25"/>
      <c r="K9" s="24">
        <v>-0.50070239999999999</v>
      </c>
      <c r="L9" s="24">
        <v>-0.35999341000000001</v>
      </c>
      <c r="M9" s="26">
        <v>-0.76319828999999995</v>
      </c>
      <c r="N9" s="55">
        <v>-1.3701646103506797</v>
      </c>
      <c r="P9" s="24">
        <v>-1.0013206100000001</v>
      </c>
      <c r="Q9" s="26">
        <v>-1.6238941</v>
      </c>
      <c r="R9" s="55">
        <v>-0.62175239756625</v>
      </c>
    </row>
    <row r="10" spans="1:19" x14ac:dyDescent="0.25">
      <c r="B10" s="131" t="s">
        <v>81</v>
      </c>
      <c r="C10" s="25"/>
      <c r="D10" s="24">
        <v>-7.3767740899999996</v>
      </c>
      <c r="E10" s="24">
        <v>3.2180426400000002</v>
      </c>
      <c r="F10" s="24">
        <v>-5.5441407099999997</v>
      </c>
      <c r="G10" s="24">
        <v>-4.4536542099999998</v>
      </c>
      <c r="H10" s="25"/>
      <c r="I10" s="24">
        <v>-14.15652637</v>
      </c>
      <c r="J10" s="25"/>
      <c r="K10" s="24">
        <v>-4.4605872599999996</v>
      </c>
      <c r="L10" s="24">
        <v>-4.6276532599999998</v>
      </c>
      <c r="M10" s="26">
        <v>-4.9498299599999998</v>
      </c>
      <c r="N10" s="55">
        <v>0.10719618802748605</v>
      </c>
      <c r="P10" s="24">
        <v>-9.7028721600000001</v>
      </c>
      <c r="Q10" s="26">
        <v>-14.03807048</v>
      </c>
      <c r="R10" s="55">
        <v>-0.44679536620834959</v>
      </c>
    </row>
    <row r="11" spans="1:19" x14ac:dyDescent="0.25">
      <c r="B11" s="131" t="s">
        <v>82</v>
      </c>
      <c r="C11" s="25"/>
      <c r="D11" s="24">
        <v>-3.7259634300000002</v>
      </c>
      <c r="E11" s="24">
        <v>-2.6894706400000001</v>
      </c>
      <c r="F11" s="24">
        <v>-16.232706539999999</v>
      </c>
      <c r="G11" s="24">
        <v>-43.404038049999997</v>
      </c>
      <c r="H11" s="25"/>
      <c r="I11" s="24">
        <v>-66.052178659999996</v>
      </c>
      <c r="J11" s="25"/>
      <c r="K11" s="24">
        <v>-1.1752451799999999</v>
      </c>
      <c r="L11" s="24">
        <v>-2.220395E-2</v>
      </c>
      <c r="M11" s="26">
        <v>-2.2870136699999999</v>
      </c>
      <c r="N11" s="55">
        <v>0.85911076108199014</v>
      </c>
      <c r="P11" s="24">
        <v>-22.648140609999999</v>
      </c>
      <c r="Q11" s="26">
        <v>-3.4844628000000002</v>
      </c>
      <c r="R11" s="55">
        <v>0.84614795271707743</v>
      </c>
    </row>
    <row r="12" spans="1:19" x14ac:dyDescent="0.25">
      <c r="B12" s="131" t="s">
        <v>83</v>
      </c>
      <c r="C12" s="25"/>
      <c r="D12" s="24">
        <v>-59.497236739999998</v>
      </c>
      <c r="E12" s="24">
        <v>-137.37614058</v>
      </c>
      <c r="F12" s="24">
        <v>-84.902635889999999</v>
      </c>
      <c r="G12" s="24">
        <v>-4.9631299200000001</v>
      </c>
      <c r="H12" s="25"/>
      <c r="I12" s="24">
        <v>-286.73914313</v>
      </c>
      <c r="J12" s="25"/>
      <c r="K12" s="24">
        <v>-33.903061829999999</v>
      </c>
      <c r="L12" s="24">
        <v>-50.469917469999999</v>
      </c>
      <c r="M12" s="26">
        <v>-20.048761219999999</v>
      </c>
      <c r="N12" s="55">
        <v>0.76386173397519463</v>
      </c>
      <c r="P12" s="24">
        <v>-281.77601320999997</v>
      </c>
      <c r="Q12" s="26">
        <v>-104.42174052</v>
      </c>
      <c r="R12" s="55">
        <v>0.62941579259914737</v>
      </c>
    </row>
    <row r="13" spans="1:19" s="14" customFormat="1" ht="13.5" thickBot="1" x14ac:dyDescent="0.35">
      <c r="A13" s="132" t="s">
        <v>84</v>
      </c>
      <c r="B13" s="133" t="s">
        <v>85</v>
      </c>
      <c r="C13" s="15"/>
      <c r="D13" s="134">
        <v>-1784.5063204999999</v>
      </c>
      <c r="E13" s="134">
        <v>-1852.12117511</v>
      </c>
      <c r="F13" s="134">
        <v>-1821.76471214</v>
      </c>
      <c r="G13" s="134">
        <v>-1782.2298801500001</v>
      </c>
      <c r="H13" s="15"/>
      <c r="I13" s="134">
        <v>-7240.6220879000002</v>
      </c>
      <c r="J13" s="15"/>
      <c r="K13" s="134">
        <v>-1690.26179333</v>
      </c>
      <c r="L13" s="134">
        <v>-1704.75414596</v>
      </c>
      <c r="M13" s="135">
        <v>-1653.7873756399999</v>
      </c>
      <c r="N13" s="74">
        <v>9.2205835023931051E-2</v>
      </c>
      <c r="P13" s="134">
        <v>-5458.3922077500001</v>
      </c>
      <c r="Q13" s="135">
        <v>-5048.8033149299999</v>
      </c>
      <c r="R13" s="74">
        <v>7.5038377095448139E-2</v>
      </c>
    </row>
    <row r="14" spans="1:19" ht="5.25" customHeight="1" thickBot="1" x14ac:dyDescent="0.35">
      <c r="B14" s="136"/>
      <c r="C14" s="25"/>
      <c r="D14" s="25"/>
      <c r="E14" s="25"/>
      <c r="F14" s="25"/>
      <c r="G14" s="25"/>
      <c r="H14" s="25"/>
      <c r="I14" s="25"/>
      <c r="J14" s="25"/>
      <c r="K14" s="25"/>
      <c r="L14" s="25"/>
      <c r="M14" s="25"/>
      <c r="N14" s="75"/>
      <c r="P14" s="25"/>
      <c r="Q14" s="25"/>
      <c r="R14" s="75"/>
    </row>
    <row r="15" spans="1:19" s="117" customFormat="1" ht="13" x14ac:dyDescent="0.3">
      <c r="A15" s="137"/>
      <c r="B15" s="138" t="s">
        <v>86</v>
      </c>
      <c r="C15" s="25"/>
      <c r="D15" s="139">
        <v>-130.39511848000001</v>
      </c>
      <c r="E15" s="139">
        <v>-137.91294099000001</v>
      </c>
      <c r="F15" s="139">
        <v>-140.87685789</v>
      </c>
      <c r="G15" s="139">
        <v>-167.7047177</v>
      </c>
      <c r="H15" s="25"/>
      <c r="I15" s="139">
        <v>-576.88963506000005</v>
      </c>
      <c r="J15" s="25"/>
      <c r="K15" s="139">
        <v>-201.60439640000001</v>
      </c>
      <c r="L15" s="139">
        <v>-162.65983836000001</v>
      </c>
      <c r="M15" s="140">
        <v>-180.859816</v>
      </c>
      <c r="N15" s="141">
        <v>-0.28381494809615676</v>
      </c>
      <c r="O15" s="1"/>
      <c r="P15" s="139">
        <v>-409.18491735999999</v>
      </c>
      <c r="Q15" s="140">
        <v>-545.12405076000005</v>
      </c>
      <c r="R15" s="141">
        <v>-0.33221931609077643</v>
      </c>
      <c r="S15" s="1"/>
    </row>
    <row r="16" spans="1:19" s="117" customFormat="1" ht="13" x14ac:dyDescent="0.3">
      <c r="A16" s="142"/>
      <c r="B16" s="143" t="s">
        <v>87</v>
      </c>
      <c r="C16" s="25"/>
      <c r="D16" s="24">
        <v>124.69360851</v>
      </c>
      <c r="E16" s="24">
        <v>111.56134153000001</v>
      </c>
      <c r="F16" s="24">
        <v>146.65049769999999</v>
      </c>
      <c r="G16" s="24">
        <v>161.47876846</v>
      </c>
      <c r="H16" s="25"/>
      <c r="I16" s="24">
        <v>544.38421619999997</v>
      </c>
      <c r="J16" s="25"/>
      <c r="K16" s="24">
        <v>175.22606708000001</v>
      </c>
      <c r="L16" s="24">
        <v>157.36444166000001</v>
      </c>
      <c r="M16" s="26">
        <v>159.81518924</v>
      </c>
      <c r="N16" s="55">
        <v>8.9769156917085646E-2</v>
      </c>
      <c r="O16" s="1"/>
      <c r="P16" s="24">
        <v>382.90544774</v>
      </c>
      <c r="Q16" s="26">
        <v>492.40569798000001</v>
      </c>
      <c r="R16" s="55">
        <v>0.28597203535832882</v>
      </c>
      <c r="S16" s="1"/>
    </row>
    <row r="17" spans="1:18" s="14" customFormat="1" ht="13.5" thickBot="1" x14ac:dyDescent="0.35">
      <c r="A17" s="132" t="s">
        <v>88</v>
      </c>
      <c r="B17" s="144" t="s">
        <v>89</v>
      </c>
      <c r="C17" s="15"/>
      <c r="D17" s="145">
        <v>-5.70150997</v>
      </c>
      <c r="E17" s="145">
        <v>-26.351599459999999</v>
      </c>
      <c r="F17" s="145">
        <v>5.7736398099999997</v>
      </c>
      <c r="G17" s="145">
        <v>-6.2259492400000003</v>
      </c>
      <c r="H17" s="15"/>
      <c r="I17" s="145">
        <v>-32.505418859999999</v>
      </c>
      <c r="J17" s="15"/>
      <c r="K17" s="145">
        <v>-26.378329319999999</v>
      </c>
      <c r="L17" s="145">
        <v>-5.2953967000000004</v>
      </c>
      <c r="M17" s="146">
        <v>-21.04462676</v>
      </c>
      <c r="N17" s="147">
        <v>-4.6449497115408036</v>
      </c>
      <c r="P17" s="145">
        <v>-26.27946962</v>
      </c>
      <c r="Q17" s="146">
        <v>-52.718352779999996</v>
      </c>
      <c r="R17" s="147">
        <v>-1.0060660866564322</v>
      </c>
    </row>
    <row r="18" spans="1:18" ht="5.25" customHeight="1" thickBot="1" x14ac:dyDescent="0.35">
      <c r="B18" s="14"/>
      <c r="C18" s="25"/>
      <c r="D18" s="25"/>
      <c r="E18" s="25"/>
      <c r="F18" s="25"/>
      <c r="G18" s="25"/>
      <c r="H18" s="25"/>
      <c r="I18" s="25"/>
      <c r="J18" s="25"/>
      <c r="K18" s="25"/>
      <c r="L18" s="25"/>
      <c r="M18" s="25"/>
      <c r="N18" s="75"/>
      <c r="P18" s="25"/>
      <c r="Q18" s="25"/>
      <c r="R18" s="75"/>
    </row>
    <row r="19" spans="1:18" s="14" customFormat="1" ht="13.5" thickBot="1" x14ac:dyDescent="0.35">
      <c r="A19" s="148"/>
      <c r="B19" s="149" t="s">
        <v>35</v>
      </c>
      <c r="C19" s="15"/>
      <c r="D19" s="124">
        <v>232.46526249999999</v>
      </c>
      <c r="E19" s="124">
        <v>64.527983399999997</v>
      </c>
      <c r="F19" s="124">
        <v>160.90948030999999</v>
      </c>
      <c r="G19" s="124">
        <v>77.155665339999999</v>
      </c>
      <c r="H19" s="15"/>
      <c r="I19" s="124">
        <v>535.05839155000001</v>
      </c>
      <c r="J19" s="15"/>
      <c r="K19" s="124">
        <v>253.49030907</v>
      </c>
      <c r="L19" s="124">
        <v>227.60662436000001</v>
      </c>
      <c r="M19" s="125">
        <v>195.56409790999999</v>
      </c>
      <c r="N19" s="126">
        <v>0.21536715881025889</v>
      </c>
      <c r="P19" s="124">
        <v>457.90272621000003</v>
      </c>
      <c r="Q19" s="125">
        <v>676.66103134000002</v>
      </c>
      <c r="R19" s="126">
        <v>0.47773968707422515</v>
      </c>
    </row>
    <row r="20" spans="1:18" ht="5.25" customHeight="1" thickBot="1" x14ac:dyDescent="0.35">
      <c r="B20" s="150"/>
      <c r="C20" s="25"/>
      <c r="D20" s="25"/>
      <c r="E20" s="25"/>
      <c r="F20" s="25"/>
      <c r="G20" s="25"/>
      <c r="H20" s="25"/>
      <c r="I20" s="25"/>
      <c r="J20" s="25"/>
      <c r="K20" s="25"/>
      <c r="L20" s="25"/>
      <c r="M20" s="25"/>
      <c r="N20" s="75"/>
      <c r="P20" s="25"/>
      <c r="Q20" s="25"/>
      <c r="R20" s="75"/>
    </row>
    <row r="21" spans="1:18" ht="13" x14ac:dyDescent="0.3">
      <c r="A21" s="151"/>
      <c r="B21" s="152" t="s">
        <v>90</v>
      </c>
      <c r="C21" s="25"/>
      <c r="D21" s="35">
        <v>101.58500325999999</v>
      </c>
      <c r="E21" s="35">
        <v>65.005645329999993</v>
      </c>
      <c r="F21" s="35">
        <v>84.722875119999998</v>
      </c>
      <c r="G21" s="35">
        <v>37.166191329999997</v>
      </c>
      <c r="H21" s="25"/>
      <c r="I21" s="35">
        <v>288.47971503999997</v>
      </c>
      <c r="J21" s="25"/>
      <c r="K21" s="35">
        <v>89.948743719999996</v>
      </c>
      <c r="L21" s="35">
        <v>100.24675163000001</v>
      </c>
      <c r="M21" s="130">
        <v>86.998849370000002</v>
      </c>
      <c r="N21" s="69">
        <v>2.6863751339604024E-2</v>
      </c>
      <c r="P21" s="35">
        <v>251.31352371</v>
      </c>
      <c r="Q21" s="130">
        <v>277.19434472</v>
      </c>
      <c r="R21" s="69">
        <v>0.10298220576408314</v>
      </c>
    </row>
    <row r="22" spans="1:18" ht="13" x14ac:dyDescent="0.3">
      <c r="A22" s="153"/>
      <c r="B22" s="154" t="s">
        <v>91</v>
      </c>
      <c r="C22" s="25"/>
      <c r="D22" s="24">
        <v>0</v>
      </c>
      <c r="E22" s="24">
        <v>0</v>
      </c>
      <c r="F22" s="24">
        <v>0</v>
      </c>
      <c r="G22" s="24">
        <v>0</v>
      </c>
      <c r="H22" s="25"/>
      <c r="I22" s="24">
        <v>0</v>
      </c>
      <c r="J22" s="25"/>
      <c r="K22" s="24">
        <v>0</v>
      </c>
      <c r="L22" s="24">
        <v>0</v>
      </c>
      <c r="M22" s="26">
        <v>0</v>
      </c>
      <c r="N22" s="55" t="s">
        <v>132</v>
      </c>
      <c r="P22" s="24">
        <v>0</v>
      </c>
      <c r="Q22" s="26">
        <v>0</v>
      </c>
      <c r="R22" s="55" t="s">
        <v>132</v>
      </c>
    </row>
    <row r="23" spans="1:18" ht="13" x14ac:dyDescent="0.3">
      <c r="A23" s="153"/>
      <c r="B23" s="155" t="s">
        <v>93</v>
      </c>
      <c r="C23" s="25"/>
      <c r="D23" s="24">
        <v>26.835073659999999</v>
      </c>
      <c r="E23" s="24">
        <v>4.8996990699999996</v>
      </c>
      <c r="F23" s="24">
        <v>3.8329402099999998</v>
      </c>
      <c r="G23" s="24">
        <v>0.74546042999999995</v>
      </c>
      <c r="H23" s="25"/>
      <c r="I23" s="24">
        <v>36.313173370000001</v>
      </c>
      <c r="J23" s="25"/>
      <c r="K23" s="24">
        <v>1.9408264900000001</v>
      </c>
      <c r="L23" s="24">
        <v>0.72133568000000003</v>
      </c>
      <c r="M23" s="26">
        <v>10.070726479999999</v>
      </c>
      <c r="N23" s="55">
        <v>1.62741549000056</v>
      </c>
      <c r="P23" s="24">
        <v>35.56771294</v>
      </c>
      <c r="Q23" s="26">
        <v>12.73288865</v>
      </c>
      <c r="R23" s="55">
        <v>-0.64200991299386034</v>
      </c>
    </row>
    <row r="24" spans="1:18" ht="13" x14ac:dyDescent="0.3">
      <c r="A24" s="153"/>
      <c r="B24" s="155" t="s">
        <v>94</v>
      </c>
      <c r="C24" s="25"/>
      <c r="D24" s="24">
        <v>70.847143700000004</v>
      </c>
      <c r="E24" s="24">
        <v>56.027959209999999</v>
      </c>
      <c r="F24" s="24">
        <v>28.139572820000001</v>
      </c>
      <c r="G24" s="24">
        <v>-1.2074475499999999</v>
      </c>
      <c r="H24" s="25"/>
      <c r="I24" s="24">
        <v>153.80722818000001</v>
      </c>
      <c r="J24" s="25"/>
      <c r="K24" s="24">
        <v>36.505383129999998</v>
      </c>
      <c r="L24" s="24">
        <v>49.36758537</v>
      </c>
      <c r="M24" s="26">
        <v>24.233394069999999</v>
      </c>
      <c r="N24" s="55">
        <v>-0.13881442959303608</v>
      </c>
      <c r="P24" s="24">
        <v>155.01467572999999</v>
      </c>
      <c r="Q24" s="26">
        <v>110.10636257</v>
      </c>
      <c r="R24" s="55">
        <v>-0.28970362288935775</v>
      </c>
    </row>
    <row r="25" spans="1:18" s="14" customFormat="1" ht="13.5" thickBot="1" x14ac:dyDescent="0.35">
      <c r="A25" s="156" t="s">
        <v>95</v>
      </c>
      <c r="B25" s="157" t="s">
        <v>96</v>
      </c>
      <c r="C25" s="15"/>
      <c r="D25" s="134">
        <v>199.26722061999999</v>
      </c>
      <c r="E25" s="134">
        <v>125.93330361</v>
      </c>
      <c r="F25" s="134">
        <v>116.69538815</v>
      </c>
      <c r="G25" s="134">
        <v>36.70420421</v>
      </c>
      <c r="H25" s="15"/>
      <c r="I25" s="134">
        <v>478.60011659000003</v>
      </c>
      <c r="J25" s="15"/>
      <c r="K25" s="134">
        <v>128.39495334</v>
      </c>
      <c r="L25" s="134">
        <v>150.33567267999999</v>
      </c>
      <c r="M25" s="135">
        <v>121.30296992</v>
      </c>
      <c r="N25" s="74">
        <v>3.9483837733822184E-2</v>
      </c>
      <c r="P25" s="134">
        <v>441.89591238000003</v>
      </c>
      <c r="Q25" s="135">
        <v>400.03359594</v>
      </c>
      <c r="R25" s="74">
        <v>-9.4733432166263898E-2</v>
      </c>
    </row>
    <row r="26" spans="1:18" ht="5.25" customHeight="1" thickBot="1" x14ac:dyDescent="0.35">
      <c r="A26" s="153"/>
      <c r="B26" s="158"/>
      <c r="C26" s="25"/>
      <c r="D26" s="25"/>
      <c r="E26" s="25"/>
      <c r="F26" s="25"/>
      <c r="G26" s="25"/>
      <c r="H26" s="25"/>
      <c r="I26" s="25"/>
      <c r="J26" s="25"/>
      <c r="K26" s="25"/>
      <c r="L26" s="25"/>
      <c r="M26" s="25"/>
      <c r="N26" s="75"/>
      <c r="P26" s="25"/>
      <c r="Q26" s="25"/>
      <c r="R26" s="75"/>
    </row>
    <row r="27" spans="1:18" ht="13" x14ac:dyDescent="0.3">
      <c r="A27" s="151"/>
      <c r="B27" s="152" t="s">
        <v>97</v>
      </c>
      <c r="C27" s="25"/>
      <c r="D27" s="35">
        <v>-5.6892069999999997</v>
      </c>
      <c r="E27" s="35">
        <v>-16.322369040000002</v>
      </c>
      <c r="F27" s="35">
        <v>-6.7639505800000004</v>
      </c>
      <c r="G27" s="35">
        <v>-16.926191230000001</v>
      </c>
      <c r="H27" s="25"/>
      <c r="I27" s="35">
        <v>-45.701717850000001</v>
      </c>
      <c r="J27" s="25"/>
      <c r="K27" s="35">
        <v>-8.5985606800000003</v>
      </c>
      <c r="L27" s="35">
        <v>-2.9445788300000002</v>
      </c>
      <c r="M27" s="130">
        <v>-3.5702557700000002</v>
      </c>
      <c r="N27" s="69">
        <v>0.47216412542150776</v>
      </c>
      <c r="P27" s="35">
        <v>-28.775526620000001</v>
      </c>
      <c r="Q27" s="130">
        <v>-15.113395280000001</v>
      </c>
      <c r="R27" s="69">
        <v>0.47478301684683466</v>
      </c>
    </row>
    <row r="28" spans="1:18" x14ac:dyDescent="0.25">
      <c r="B28" s="159" t="s">
        <v>98</v>
      </c>
      <c r="C28" s="25"/>
      <c r="D28" s="24">
        <v>-9.8873547199999994</v>
      </c>
      <c r="E28" s="24">
        <v>-6.2495169500000003</v>
      </c>
      <c r="F28" s="24">
        <v>-18.074927670000001</v>
      </c>
      <c r="G28" s="24">
        <v>-12.134196559999999</v>
      </c>
      <c r="H28" s="25"/>
      <c r="I28" s="24">
        <v>-46.345995899999998</v>
      </c>
      <c r="J28" s="25"/>
      <c r="K28" s="24">
        <v>-33.146410779999997</v>
      </c>
      <c r="L28" s="24">
        <v>0.43499304</v>
      </c>
      <c r="M28" s="26">
        <v>-19.07471627</v>
      </c>
      <c r="N28" s="55">
        <v>-5.53135602118843E-2</v>
      </c>
      <c r="P28" s="24">
        <v>-34.211799339999999</v>
      </c>
      <c r="Q28" s="26">
        <v>-51.786134009999998</v>
      </c>
      <c r="R28" s="55">
        <v>-0.51369220587741238</v>
      </c>
    </row>
    <row r="29" spans="1:18" x14ac:dyDescent="0.25">
      <c r="B29" s="159" t="s">
        <v>99</v>
      </c>
      <c r="C29" s="25"/>
      <c r="D29" s="24">
        <v>0</v>
      </c>
      <c r="E29" s="24">
        <v>0</v>
      </c>
      <c r="F29" s="24">
        <v>0</v>
      </c>
      <c r="G29" s="24">
        <v>0</v>
      </c>
      <c r="H29" s="25"/>
      <c r="I29" s="24">
        <v>0</v>
      </c>
      <c r="J29" s="25"/>
      <c r="K29" s="24">
        <v>0</v>
      </c>
      <c r="L29" s="24">
        <v>0</v>
      </c>
      <c r="M29" s="26">
        <v>0</v>
      </c>
      <c r="N29" s="55" t="s">
        <v>132</v>
      </c>
      <c r="P29" s="24">
        <v>0</v>
      </c>
      <c r="Q29" s="26">
        <v>0</v>
      </c>
      <c r="R29" s="55" t="s">
        <v>132</v>
      </c>
    </row>
    <row r="30" spans="1:18" x14ac:dyDescent="0.25">
      <c r="B30" s="159" t="s">
        <v>100</v>
      </c>
      <c r="C30" s="25"/>
      <c r="D30" s="24">
        <v>-7.7000000000000002E-3</v>
      </c>
      <c r="E30" s="24">
        <v>0</v>
      </c>
      <c r="F30" s="24">
        <v>0</v>
      </c>
      <c r="G30" s="24">
        <v>0</v>
      </c>
      <c r="H30" s="25"/>
      <c r="I30" s="24">
        <v>-7.7000000000000002E-3</v>
      </c>
      <c r="J30" s="25"/>
      <c r="K30" s="24">
        <v>0</v>
      </c>
      <c r="L30" s="24">
        <v>0</v>
      </c>
      <c r="M30" s="26">
        <v>0</v>
      </c>
      <c r="N30" s="55" t="s">
        <v>132</v>
      </c>
      <c r="P30" s="24">
        <v>-7.7000000000000002E-3</v>
      </c>
      <c r="Q30" s="26">
        <v>0</v>
      </c>
      <c r="R30" s="55">
        <v>1</v>
      </c>
    </row>
    <row r="31" spans="1:18" x14ac:dyDescent="0.25">
      <c r="B31" s="159" t="s">
        <v>101</v>
      </c>
      <c r="C31" s="25"/>
      <c r="D31" s="24">
        <v>-1.5294597400000001</v>
      </c>
      <c r="E31" s="24">
        <v>4.4203819999999998E-2</v>
      </c>
      <c r="F31" s="24">
        <v>-2.6415789099999998</v>
      </c>
      <c r="G31" s="24">
        <v>-4.1815563999999998</v>
      </c>
      <c r="H31" s="25"/>
      <c r="I31" s="24">
        <v>-8.3083912299999998</v>
      </c>
      <c r="J31" s="25"/>
      <c r="K31" s="24">
        <v>2.0472245999999998</v>
      </c>
      <c r="L31" s="24">
        <v>0.50317310999999998</v>
      </c>
      <c r="M31" s="26">
        <v>-1.5035244299999999</v>
      </c>
      <c r="N31" s="55">
        <v>0.43082357891780715</v>
      </c>
      <c r="P31" s="24">
        <v>-4.12683483</v>
      </c>
      <c r="Q31" s="26">
        <v>1.04687328</v>
      </c>
      <c r="R31" s="55">
        <v>1.253674625499853</v>
      </c>
    </row>
    <row r="32" spans="1:18" x14ac:dyDescent="0.25">
      <c r="B32" s="159" t="s">
        <v>102</v>
      </c>
      <c r="C32" s="25"/>
      <c r="D32" s="24">
        <v>-4.9576234399999999</v>
      </c>
      <c r="E32" s="24">
        <v>-4.8529480700000001</v>
      </c>
      <c r="F32" s="24">
        <v>-6.0019191000000003</v>
      </c>
      <c r="G32" s="24">
        <v>-4.7686473300000003</v>
      </c>
      <c r="H32" s="25"/>
      <c r="I32" s="24">
        <v>-20.581137940000001</v>
      </c>
      <c r="J32" s="25"/>
      <c r="K32" s="24">
        <v>-5.9722686200000004</v>
      </c>
      <c r="L32" s="24">
        <v>-6.1268244300000001</v>
      </c>
      <c r="M32" s="26">
        <v>-6.3760159300000003</v>
      </c>
      <c r="N32" s="55">
        <v>-6.23295355647163E-2</v>
      </c>
      <c r="P32" s="24">
        <v>-15.812490609999999</v>
      </c>
      <c r="Q32" s="26">
        <v>-18.475108980000002</v>
      </c>
      <c r="R32" s="55">
        <v>-0.16838703248406245</v>
      </c>
    </row>
    <row r="33" spans="1:19" s="14" customFormat="1" ht="12.75" customHeight="1" thickBot="1" x14ac:dyDescent="0.35">
      <c r="A33" s="160" t="s">
        <v>103</v>
      </c>
      <c r="B33" s="160" t="s">
        <v>104</v>
      </c>
      <c r="C33" s="15"/>
      <c r="D33" s="134">
        <v>-22.0713449</v>
      </c>
      <c r="E33" s="134">
        <v>-27.380630239999999</v>
      </c>
      <c r="F33" s="134">
        <v>-33.482376260000002</v>
      </c>
      <c r="G33" s="134">
        <v>-38.010591519999998</v>
      </c>
      <c r="H33" s="15"/>
      <c r="I33" s="134">
        <v>-120.94494292</v>
      </c>
      <c r="J33" s="15"/>
      <c r="K33" s="134">
        <v>-45.670015480000004</v>
      </c>
      <c r="L33" s="134">
        <v>-8.1332371099999996</v>
      </c>
      <c r="M33" s="135">
        <v>-30.524512399999999</v>
      </c>
      <c r="N33" s="74">
        <v>8.8340918130522292E-2</v>
      </c>
      <c r="P33" s="134">
        <v>-82.934351399999997</v>
      </c>
      <c r="Q33" s="135">
        <v>-84.327764990000006</v>
      </c>
      <c r="R33" s="74">
        <v>-1.680140456250085E-2</v>
      </c>
    </row>
    <row r="34" spans="1:19" ht="5.25" customHeight="1" thickBot="1" x14ac:dyDescent="0.35">
      <c r="A34" s="158"/>
      <c r="B34" s="158"/>
      <c r="C34" s="25"/>
      <c r="D34" s="25"/>
      <c r="E34" s="25"/>
      <c r="F34" s="25"/>
      <c r="G34" s="25"/>
      <c r="H34" s="25"/>
      <c r="I34" s="25"/>
      <c r="J34" s="25"/>
      <c r="K34" s="25"/>
      <c r="L34" s="25"/>
      <c r="M34" s="25"/>
      <c r="N34" s="75"/>
      <c r="P34" s="25"/>
      <c r="Q34" s="25"/>
      <c r="R34" s="75"/>
    </row>
    <row r="35" spans="1:19" s="14" customFormat="1" ht="12.75" customHeight="1" thickBot="1" x14ac:dyDescent="0.35">
      <c r="A35" s="149" t="s">
        <v>105</v>
      </c>
      <c r="B35" s="149" t="s">
        <v>106</v>
      </c>
      <c r="C35" s="15"/>
      <c r="D35" s="124">
        <v>177.19587572</v>
      </c>
      <c r="E35" s="124">
        <v>98.552673369999994</v>
      </c>
      <c r="F35" s="124">
        <v>83.213011890000004</v>
      </c>
      <c r="G35" s="124">
        <v>-1.3063873100000001</v>
      </c>
      <c r="H35" s="15"/>
      <c r="I35" s="124">
        <v>357.65517367000001</v>
      </c>
      <c r="J35" s="15"/>
      <c r="K35" s="124">
        <v>82.724937859999997</v>
      </c>
      <c r="L35" s="124">
        <v>142.20243557000001</v>
      </c>
      <c r="M35" s="125">
        <v>90.778457520000003</v>
      </c>
      <c r="N35" s="126">
        <v>9.0916618184675571E-2</v>
      </c>
      <c r="P35" s="124">
        <v>358.96156098</v>
      </c>
      <c r="Q35" s="125">
        <v>315.70583095000001</v>
      </c>
      <c r="R35" s="126">
        <v>-0.12050240118164085</v>
      </c>
    </row>
    <row r="36" spans="1:19" ht="5.25" customHeight="1" thickBot="1" x14ac:dyDescent="0.35">
      <c r="B36" s="158"/>
      <c r="C36" s="25"/>
      <c r="D36" s="25"/>
      <c r="E36" s="25"/>
      <c r="F36" s="25"/>
      <c r="G36" s="25"/>
      <c r="H36" s="25"/>
      <c r="I36" s="25"/>
      <c r="J36" s="25"/>
      <c r="K36" s="25"/>
      <c r="L36" s="25"/>
      <c r="M36" s="25"/>
      <c r="N36" s="75"/>
      <c r="P36" s="25"/>
      <c r="Q36" s="25"/>
      <c r="R36" s="75"/>
    </row>
    <row r="37" spans="1:19" x14ac:dyDescent="0.25">
      <c r="A37" s="167"/>
      <c r="B37" s="168" t="s">
        <v>107</v>
      </c>
      <c r="C37" s="25"/>
      <c r="D37" s="35">
        <v>0</v>
      </c>
      <c r="E37" s="35">
        <v>0</v>
      </c>
      <c r="F37" s="35">
        <v>0</v>
      </c>
      <c r="G37" s="35">
        <v>0</v>
      </c>
      <c r="H37" s="25"/>
      <c r="I37" s="35">
        <v>0</v>
      </c>
      <c r="J37" s="25"/>
      <c r="K37" s="35">
        <v>0</v>
      </c>
      <c r="L37" s="35">
        <v>0</v>
      </c>
      <c r="M37" s="130">
        <v>0</v>
      </c>
      <c r="N37" s="69" t="s">
        <v>132</v>
      </c>
      <c r="P37" s="35">
        <v>0</v>
      </c>
      <c r="Q37" s="130">
        <v>0</v>
      </c>
      <c r="R37" s="69" t="s">
        <v>132</v>
      </c>
    </row>
    <row r="38" spans="1:19" ht="12.75" customHeight="1" thickBot="1" x14ac:dyDescent="0.3">
      <c r="A38" s="163"/>
      <c r="B38" s="163" t="s">
        <v>108</v>
      </c>
      <c r="C38" s="25"/>
      <c r="D38" s="30">
        <v>177.19587572</v>
      </c>
      <c r="E38" s="30">
        <v>98.552673369999994</v>
      </c>
      <c r="F38" s="30">
        <v>83.213011890000004</v>
      </c>
      <c r="G38" s="30">
        <v>-1.3063873100000001</v>
      </c>
      <c r="H38" s="25"/>
      <c r="I38" s="30">
        <v>357.65517367000001</v>
      </c>
      <c r="J38" s="25"/>
      <c r="K38" s="30">
        <v>82.724937859999997</v>
      </c>
      <c r="L38" s="30">
        <v>142.20243557000001</v>
      </c>
      <c r="M38" s="31">
        <v>90.778457520000003</v>
      </c>
      <c r="N38" s="63">
        <v>9.0916618184675571E-2</v>
      </c>
      <c r="P38" s="30">
        <v>358.96156098</v>
      </c>
      <c r="Q38" s="31">
        <v>315.70583095000001</v>
      </c>
      <c r="R38" s="63">
        <v>-0.12050240118164085</v>
      </c>
    </row>
    <row r="39" spans="1:19" ht="5.25" customHeight="1" thickBot="1" x14ac:dyDescent="0.35">
      <c r="B39" s="158"/>
      <c r="C39" s="25"/>
      <c r="D39" s="25"/>
      <c r="E39" s="25"/>
      <c r="F39" s="25"/>
      <c r="G39" s="25"/>
      <c r="H39" s="25"/>
      <c r="I39" s="25"/>
      <c r="J39" s="25"/>
      <c r="K39" s="25"/>
      <c r="L39" s="25"/>
      <c r="M39" s="25"/>
      <c r="N39" s="75"/>
      <c r="P39" s="25"/>
      <c r="Q39" s="25"/>
      <c r="R39" s="75"/>
    </row>
    <row r="40" spans="1:19" s="169" customFormat="1" x14ac:dyDescent="0.25">
      <c r="A40" s="167" t="s">
        <v>109</v>
      </c>
      <c r="B40" s="168" t="s">
        <v>110</v>
      </c>
      <c r="C40" s="25"/>
      <c r="D40" s="35">
        <v>0.3005253</v>
      </c>
      <c r="E40" s="35">
        <v>-37.313064560000001</v>
      </c>
      <c r="F40" s="35">
        <v>-8.0924060000000006E-2</v>
      </c>
      <c r="G40" s="35">
        <v>3.42932814</v>
      </c>
      <c r="H40" s="25"/>
      <c r="I40" s="35">
        <v>-33.664135180000002</v>
      </c>
      <c r="J40" s="25"/>
      <c r="K40" s="35">
        <v>-63.417169219999998</v>
      </c>
      <c r="L40" s="35">
        <v>-36.835463910000001</v>
      </c>
      <c r="M40" s="130">
        <v>-37.565544809999999</v>
      </c>
      <c r="N40" s="69" t="s">
        <v>92</v>
      </c>
      <c r="O40" s="1"/>
      <c r="P40" s="35">
        <v>-37.093463319999998</v>
      </c>
      <c r="Q40" s="130">
        <v>-137.81817794</v>
      </c>
      <c r="R40" s="69">
        <v>-2.7154303104852278</v>
      </c>
      <c r="S40" s="1"/>
    </row>
    <row r="41" spans="1:19" s="169" customFormat="1" x14ac:dyDescent="0.25">
      <c r="A41" s="169" t="s">
        <v>111</v>
      </c>
      <c r="B41" s="170" t="s">
        <v>112</v>
      </c>
      <c r="C41" s="25"/>
      <c r="D41" s="172">
        <v>-16.416904819999999</v>
      </c>
      <c r="E41" s="172">
        <v>-4.3943795799999998</v>
      </c>
      <c r="F41" s="172">
        <v>-22.758306749999999</v>
      </c>
      <c r="G41" s="172">
        <v>7.1456049899999998</v>
      </c>
      <c r="H41" s="25"/>
      <c r="I41" s="172">
        <v>-36.423986159999998</v>
      </c>
      <c r="J41" s="25"/>
      <c r="K41" s="172">
        <v>10.54464235</v>
      </c>
      <c r="L41" s="172">
        <v>8.7621777900000009</v>
      </c>
      <c r="M41" s="173">
        <v>-36.513805400000003</v>
      </c>
      <c r="N41" s="174">
        <v>-0.60441661153020554</v>
      </c>
      <c r="O41" s="1"/>
      <c r="P41" s="172">
        <v>-43.569591150000001</v>
      </c>
      <c r="Q41" s="173">
        <v>-17.20698526</v>
      </c>
      <c r="R41" s="174">
        <v>0.6050689298240064</v>
      </c>
      <c r="S41" s="1"/>
    </row>
    <row r="42" spans="1:19" s="14" customFormat="1" ht="13.5" thickBot="1" x14ac:dyDescent="0.35">
      <c r="A42" s="160"/>
      <c r="B42" s="160" t="s">
        <v>113</v>
      </c>
      <c r="C42" s="15"/>
      <c r="D42" s="134">
        <v>-16.116379519999999</v>
      </c>
      <c r="E42" s="134">
        <v>-41.70744414</v>
      </c>
      <c r="F42" s="134">
        <v>-22.83923081</v>
      </c>
      <c r="G42" s="134">
        <v>10.57493313</v>
      </c>
      <c r="H42" s="15"/>
      <c r="I42" s="134">
        <v>-70.088121340000001</v>
      </c>
      <c r="J42" s="15"/>
      <c r="K42" s="134">
        <v>-52.872526870000002</v>
      </c>
      <c r="L42" s="134">
        <v>-28.073286119999999</v>
      </c>
      <c r="M42" s="135">
        <v>-74.079350210000001</v>
      </c>
      <c r="N42" s="74">
        <v>-2.2435133576199449</v>
      </c>
      <c r="P42" s="134">
        <v>-80.663054470000006</v>
      </c>
      <c r="Q42" s="135">
        <v>-155.02516320000001</v>
      </c>
      <c r="R42" s="74">
        <v>-0.92188560448893697</v>
      </c>
    </row>
    <row r="43" spans="1:19" ht="5.25" customHeight="1" thickBot="1" x14ac:dyDescent="0.35">
      <c r="B43" s="158"/>
      <c r="C43" s="25"/>
      <c r="D43" s="25"/>
      <c r="E43" s="25"/>
      <c r="F43" s="25"/>
      <c r="G43" s="25"/>
      <c r="H43" s="25"/>
      <c r="I43" s="25"/>
      <c r="J43" s="25"/>
      <c r="K43" s="25"/>
      <c r="L43" s="25"/>
      <c r="M43" s="25"/>
      <c r="N43" s="75"/>
      <c r="P43" s="25"/>
      <c r="Q43" s="25"/>
      <c r="R43" s="75"/>
    </row>
    <row r="44" spans="1:19" x14ac:dyDescent="0.25">
      <c r="A44" s="161"/>
      <c r="B44" s="162" t="s">
        <v>114</v>
      </c>
      <c r="C44" s="25"/>
      <c r="D44" s="35">
        <v>-12.873214450000001</v>
      </c>
      <c r="E44" s="35">
        <v>13.793280559999999</v>
      </c>
      <c r="F44" s="35">
        <v>-10.52884841</v>
      </c>
      <c r="G44" s="35">
        <v>-28.247142010000001</v>
      </c>
      <c r="H44" s="25"/>
      <c r="I44" s="35">
        <v>-37.855924309999999</v>
      </c>
      <c r="J44" s="25"/>
      <c r="K44" s="35">
        <v>15.282210040000001</v>
      </c>
      <c r="L44" s="35">
        <v>7.83692134</v>
      </c>
      <c r="M44" s="130">
        <v>2.2609339400000001</v>
      </c>
      <c r="N44" s="69">
        <v>1.2147370587891291</v>
      </c>
      <c r="P44" s="35">
        <v>-9.6087822999999997</v>
      </c>
      <c r="Q44" s="130">
        <v>25.38006532</v>
      </c>
      <c r="R44" s="69">
        <v>3.6413404453964997</v>
      </c>
    </row>
    <row r="45" spans="1:19" s="14" customFormat="1" ht="13.5" thickBot="1" x14ac:dyDescent="0.35">
      <c r="A45" s="175"/>
      <c r="B45" s="175" t="s">
        <v>115</v>
      </c>
      <c r="C45" s="15"/>
      <c r="D45" s="134">
        <v>-28.989593970000001</v>
      </c>
      <c r="E45" s="134">
        <v>-27.91416358</v>
      </c>
      <c r="F45" s="134">
        <v>-33.368079219999998</v>
      </c>
      <c r="G45" s="134">
        <v>-17.672208879999999</v>
      </c>
      <c r="H45" s="15"/>
      <c r="I45" s="134">
        <v>-107.94404565000001</v>
      </c>
      <c r="J45" s="15"/>
      <c r="K45" s="134">
        <v>-37.590316829999999</v>
      </c>
      <c r="L45" s="134">
        <v>-20.236364779999999</v>
      </c>
      <c r="M45" s="135">
        <v>-71.81841627</v>
      </c>
      <c r="N45" s="74">
        <v>-1.1523089715920425</v>
      </c>
      <c r="P45" s="134">
        <v>-90.271836769999993</v>
      </c>
      <c r="Q45" s="135">
        <v>-129.64509788000001</v>
      </c>
      <c r="R45" s="74">
        <v>-0.43616328767428952</v>
      </c>
    </row>
    <row r="46" spans="1:19" ht="5.25" customHeight="1" thickBot="1" x14ac:dyDescent="0.35">
      <c r="B46" s="158"/>
      <c r="C46" s="25"/>
      <c r="D46" s="25"/>
      <c r="E46" s="25"/>
      <c r="F46" s="25"/>
      <c r="G46" s="25"/>
      <c r="H46" s="25"/>
      <c r="I46" s="25"/>
      <c r="J46" s="25"/>
      <c r="K46" s="25"/>
      <c r="L46" s="25"/>
      <c r="M46" s="25"/>
      <c r="N46" s="75"/>
      <c r="P46" s="25"/>
      <c r="Q46" s="25"/>
      <c r="R46" s="75"/>
    </row>
    <row r="47" spans="1:19" s="14" customFormat="1" ht="13.5" thickBot="1" x14ac:dyDescent="0.35">
      <c r="A47" s="149"/>
      <c r="B47" s="149" t="s">
        <v>116</v>
      </c>
      <c r="C47" s="15"/>
      <c r="D47" s="124">
        <v>148.20628174999999</v>
      </c>
      <c r="E47" s="124">
        <v>70.638509790000001</v>
      </c>
      <c r="F47" s="124">
        <v>49.844932669999999</v>
      </c>
      <c r="G47" s="124">
        <v>-18.978596190000001</v>
      </c>
      <c r="H47" s="15"/>
      <c r="I47" s="124">
        <v>249.71112801999999</v>
      </c>
      <c r="J47" s="15"/>
      <c r="K47" s="124">
        <v>45.134621029999998</v>
      </c>
      <c r="L47" s="124">
        <v>121.96607079</v>
      </c>
      <c r="M47" s="125">
        <v>18.96004125</v>
      </c>
      <c r="N47" s="126">
        <v>-0.61961948317744608</v>
      </c>
      <c r="P47" s="124">
        <v>268.68972421000001</v>
      </c>
      <c r="Q47" s="125">
        <v>186.06073307</v>
      </c>
      <c r="R47" s="126">
        <v>-0.30752568369685629</v>
      </c>
    </row>
    <row r="48" spans="1:19" ht="5.25" customHeight="1" thickBot="1" x14ac:dyDescent="0.35">
      <c r="B48" s="158"/>
      <c r="C48" s="25"/>
      <c r="D48" s="25"/>
      <c r="E48" s="25"/>
      <c r="F48" s="25"/>
      <c r="G48" s="25"/>
      <c r="H48" s="25"/>
      <c r="I48" s="25"/>
      <c r="J48" s="25"/>
      <c r="K48" s="25"/>
      <c r="L48" s="25"/>
      <c r="M48" s="25"/>
      <c r="N48" s="75"/>
      <c r="P48" s="25"/>
      <c r="Q48" s="25"/>
      <c r="R48" s="75"/>
    </row>
    <row r="49" spans="1:18" x14ac:dyDescent="0.25">
      <c r="A49" s="161" t="s">
        <v>117</v>
      </c>
      <c r="B49" s="162" t="s">
        <v>118</v>
      </c>
      <c r="C49" s="25"/>
      <c r="D49" s="176">
        <v>-48.563754029999998</v>
      </c>
      <c r="E49" s="176">
        <v>-3.12281677</v>
      </c>
      <c r="F49" s="176">
        <v>-16.868100049999999</v>
      </c>
      <c r="G49" s="176">
        <v>29.86201805</v>
      </c>
      <c r="H49" s="25"/>
      <c r="I49" s="176">
        <v>-38.692652799999998</v>
      </c>
      <c r="J49" s="25"/>
      <c r="K49" s="176">
        <v>18.00639202</v>
      </c>
      <c r="L49" s="176">
        <v>-19.754029280000001</v>
      </c>
      <c r="M49" s="130">
        <v>24.845359970000001</v>
      </c>
      <c r="N49" s="69">
        <v>2.4729198840624615</v>
      </c>
      <c r="P49" s="176">
        <v>-68.554670849999994</v>
      </c>
      <c r="Q49" s="130">
        <v>23.097722709999999</v>
      </c>
      <c r="R49" s="69">
        <v>1.3369241281974589</v>
      </c>
    </row>
    <row r="50" spans="1:18" x14ac:dyDescent="0.25">
      <c r="A50" s="1" t="s">
        <v>119</v>
      </c>
      <c r="B50" s="177" t="s">
        <v>120</v>
      </c>
      <c r="C50" s="25"/>
      <c r="D50" s="24">
        <v>12.873214450000001</v>
      </c>
      <c r="E50" s="24">
        <v>-13.793280559999999</v>
      </c>
      <c r="F50" s="24">
        <v>10.52884841</v>
      </c>
      <c r="G50" s="24">
        <v>28.247142010000001</v>
      </c>
      <c r="H50" s="25"/>
      <c r="I50" s="24">
        <v>37.855924309999999</v>
      </c>
      <c r="J50" s="25"/>
      <c r="K50" s="24">
        <v>-15.282210040000001</v>
      </c>
      <c r="L50" s="24">
        <v>-7.83692134</v>
      </c>
      <c r="M50" s="26">
        <v>-2.2609339400000001</v>
      </c>
      <c r="N50" s="55">
        <v>-1.2147370587891291</v>
      </c>
      <c r="P50" s="24">
        <v>9.6087822999999997</v>
      </c>
      <c r="Q50" s="26">
        <v>-25.38006532</v>
      </c>
      <c r="R50" s="55">
        <v>-3.6413404453964997</v>
      </c>
    </row>
    <row r="51" spans="1:18" x14ac:dyDescent="0.25">
      <c r="A51" s="1" t="s">
        <v>121</v>
      </c>
      <c r="B51" s="177" t="s">
        <v>122</v>
      </c>
      <c r="C51" s="25"/>
      <c r="D51" s="24">
        <v>-10.529375610000001</v>
      </c>
      <c r="E51" s="24">
        <v>60.00948562</v>
      </c>
      <c r="F51" s="24">
        <v>-26.871496130000001</v>
      </c>
      <c r="G51" s="24">
        <v>-30.387018699999999</v>
      </c>
      <c r="H51" s="25"/>
      <c r="I51" s="24">
        <v>-7.7784048200000004</v>
      </c>
      <c r="J51" s="25"/>
      <c r="K51" s="24">
        <v>-7.2012941100000001</v>
      </c>
      <c r="L51" s="24">
        <v>6.8498736600000001</v>
      </c>
      <c r="M51" s="26">
        <v>7.7557822099999996</v>
      </c>
      <c r="N51" s="55">
        <v>1.2886248749410443</v>
      </c>
      <c r="P51" s="24">
        <v>22.60861388</v>
      </c>
      <c r="Q51" s="26">
        <v>7.4043617599999996</v>
      </c>
      <c r="R51" s="55">
        <v>-0.67249819916867892</v>
      </c>
    </row>
    <row r="52" spans="1:18" s="14" customFormat="1" ht="13.5" thickBot="1" x14ac:dyDescent="0.35">
      <c r="A52" s="160"/>
      <c r="B52" s="160" t="s">
        <v>123</v>
      </c>
      <c r="C52" s="15"/>
      <c r="D52" s="134">
        <v>-46.219915190000002</v>
      </c>
      <c r="E52" s="134">
        <v>43.09338829</v>
      </c>
      <c r="F52" s="134">
        <v>-33.210747769999998</v>
      </c>
      <c r="G52" s="134">
        <v>27.722141359999998</v>
      </c>
      <c r="H52" s="15"/>
      <c r="I52" s="134">
        <v>-8.6151333099999992</v>
      </c>
      <c r="J52" s="15"/>
      <c r="K52" s="134">
        <v>-4.4771121300000001</v>
      </c>
      <c r="L52" s="134">
        <v>-20.741076960000001</v>
      </c>
      <c r="M52" s="135">
        <v>30.340208239999999</v>
      </c>
      <c r="N52" s="74">
        <v>1.9135659470879778</v>
      </c>
      <c r="P52" s="134">
        <v>-36.337274669999999</v>
      </c>
      <c r="Q52" s="135">
        <v>5.1220191499999999</v>
      </c>
      <c r="R52" s="74">
        <v>1.1409577134365756</v>
      </c>
    </row>
    <row r="53" spans="1:18" ht="5.25" customHeight="1" thickBot="1" x14ac:dyDescent="0.35">
      <c r="B53" s="158"/>
      <c r="C53" s="25"/>
      <c r="D53" s="25"/>
      <c r="E53" s="25"/>
      <c r="F53" s="25"/>
      <c r="G53" s="25"/>
      <c r="H53" s="25"/>
      <c r="I53" s="25"/>
      <c r="J53" s="25"/>
      <c r="K53" s="25"/>
      <c r="L53" s="25"/>
      <c r="M53" s="25"/>
      <c r="N53" s="75"/>
      <c r="P53" s="25"/>
      <c r="Q53" s="25"/>
      <c r="R53" s="75"/>
    </row>
    <row r="54" spans="1:18" x14ac:dyDescent="0.25">
      <c r="A54" s="161" t="s">
        <v>124</v>
      </c>
      <c r="B54" s="178" t="s">
        <v>125</v>
      </c>
      <c r="C54" s="25"/>
      <c r="D54" s="35">
        <v>-32.61322784</v>
      </c>
      <c r="E54" s="35">
        <v>66.140426099999999</v>
      </c>
      <c r="F54" s="35">
        <v>-3.1045194500000002</v>
      </c>
      <c r="G54" s="35">
        <v>23.769760399999999</v>
      </c>
      <c r="H54" s="25"/>
      <c r="I54" s="35">
        <v>54.192439210000003</v>
      </c>
      <c r="J54" s="25"/>
      <c r="K54" s="35">
        <v>4.2769593300000004</v>
      </c>
      <c r="L54" s="35">
        <v>4.8433953499999998</v>
      </c>
      <c r="M54" s="130">
        <v>2.25099647</v>
      </c>
      <c r="N54" s="69">
        <v>1.7250708221525235</v>
      </c>
      <c r="P54" s="35">
        <v>30.422678810000001</v>
      </c>
      <c r="Q54" s="130">
        <v>11.371351150000001</v>
      </c>
      <c r="R54" s="69">
        <v>-0.62622124037735249</v>
      </c>
    </row>
    <row r="55" spans="1:18" x14ac:dyDescent="0.25">
      <c r="A55" s="1" t="s">
        <v>126</v>
      </c>
      <c r="B55" s="177" t="s">
        <v>127</v>
      </c>
      <c r="C55" s="25"/>
      <c r="D55" s="24">
        <v>-6.8701220699999999</v>
      </c>
      <c r="E55" s="24">
        <v>-75.283748660000001</v>
      </c>
      <c r="F55" s="24">
        <v>-9.8577361099999994</v>
      </c>
      <c r="G55" s="24">
        <v>-95.863089299999999</v>
      </c>
      <c r="H55" s="25"/>
      <c r="I55" s="24">
        <v>-187.87469614</v>
      </c>
      <c r="J55" s="25"/>
      <c r="K55" s="24">
        <v>-47.183115389999998</v>
      </c>
      <c r="L55" s="24">
        <v>-64.145201639999996</v>
      </c>
      <c r="M55" s="26">
        <v>-43.178155779999997</v>
      </c>
      <c r="N55" s="55">
        <v>-3.3801289969812349</v>
      </c>
      <c r="P55" s="24">
        <v>-92.011606839999999</v>
      </c>
      <c r="Q55" s="26">
        <v>-154.50647280999999</v>
      </c>
      <c r="R55" s="55">
        <v>-0.67920633185629509</v>
      </c>
    </row>
    <row r="56" spans="1:18" s="14" customFormat="1" ht="13.5" thickBot="1" x14ac:dyDescent="0.35">
      <c r="A56" s="160"/>
      <c r="B56" s="160" t="s">
        <v>128</v>
      </c>
      <c r="C56" s="15"/>
      <c r="D56" s="134">
        <v>-39.483349910000001</v>
      </c>
      <c r="E56" s="134">
        <v>-9.1433225599999997</v>
      </c>
      <c r="F56" s="134">
        <v>-12.962255559999999</v>
      </c>
      <c r="G56" s="134">
        <v>-72.093328900000003</v>
      </c>
      <c r="H56" s="15"/>
      <c r="I56" s="134">
        <v>-133.68225692999999</v>
      </c>
      <c r="J56" s="15"/>
      <c r="K56" s="134">
        <v>-42.906156060000001</v>
      </c>
      <c r="L56" s="134">
        <v>-59.301806290000002</v>
      </c>
      <c r="M56" s="135">
        <v>-40.92715931</v>
      </c>
      <c r="N56" s="74">
        <v>-2.1574103072227966</v>
      </c>
      <c r="P56" s="134">
        <v>-61.588928029999998</v>
      </c>
      <c r="Q56" s="135">
        <v>-143.13512166000001</v>
      </c>
      <c r="R56" s="74">
        <v>-1.324039827260491</v>
      </c>
    </row>
    <row r="57" spans="1:18" ht="5.25" customHeight="1" thickBot="1" x14ac:dyDescent="0.35">
      <c r="B57" s="158"/>
      <c r="C57" s="25"/>
      <c r="D57" s="25"/>
      <c r="E57" s="25"/>
      <c r="F57" s="25"/>
      <c r="G57" s="25"/>
      <c r="H57" s="25"/>
      <c r="I57" s="25"/>
      <c r="J57" s="25"/>
      <c r="K57" s="25"/>
      <c r="L57" s="25"/>
      <c r="M57" s="25"/>
      <c r="N57" s="75"/>
      <c r="P57" s="25"/>
      <c r="Q57" s="25"/>
      <c r="R57" s="75"/>
    </row>
    <row r="58" spans="1:18" s="14" customFormat="1" ht="13.5" thickBot="1" x14ac:dyDescent="0.35">
      <c r="A58" s="179"/>
      <c r="B58" s="179" t="s">
        <v>129</v>
      </c>
      <c r="C58" s="15"/>
      <c r="D58" s="124">
        <v>294.96827915</v>
      </c>
      <c r="E58" s="124">
        <v>169.11655891999999</v>
      </c>
      <c r="F58" s="124">
        <v>164.58140965000001</v>
      </c>
      <c r="G58" s="124">
        <v>13.80588161</v>
      </c>
      <c r="H58" s="15"/>
      <c r="I58" s="124">
        <v>642.47212933000003</v>
      </c>
      <c r="J58" s="15"/>
      <c r="K58" s="124">
        <v>251.24166191</v>
      </c>
      <c r="L58" s="124">
        <v>269.52981190000003</v>
      </c>
      <c r="M58" s="125">
        <v>203.93718809000001</v>
      </c>
      <c r="N58" s="126">
        <v>0.23912651206290109</v>
      </c>
      <c r="P58" s="124">
        <v>628.66624772</v>
      </c>
      <c r="Q58" s="125">
        <v>724.70866190000004</v>
      </c>
      <c r="R58" s="126">
        <v>0.15277170442714164</v>
      </c>
    </row>
    <row r="59" spans="1:18" ht="5.25" customHeight="1" thickBot="1" x14ac:dyDescent="0.3">
      <c r="B59" s="180"/>
      <c r="C59" s="25"/>
      <c r="D59" s="25"/>
      <c r="E59" s="25"/>
      <c r="F59" s="25"/>
      <c r="G59" s="25"/>
      <c r="H59" s="25"/>
      <c r="I59" s="25"/>
      <c r="J59" s="25"/>
      <c r="K59" s="25"/>
      <c r="L59" s="25"/>
      <c r="M59" s="25"/>
      <c r="N59" s="75"/>
      <c r="P59" s="25"/>
      <c r="Q59" s="25"/>
      <c r="R59" s="75"/>
    </row>
    <row r="60" spans="1:18" x14ac:dyDescent="0.25">
      <c r="A60" s="161" t="s">
        <v>130</v>
      </c>
      <c r="B60" s="181" t="s">
        <v>131</v>
      </c>
      <c r="C60" s="25"/>
      <c r="D60" s="176">
        <v>0</v>
      </c>
      <c r="E60" s="176">
        <v>0</v>
      </c>
      <c r="F60" s="176">
        <v>0</v>
      </c>
      <c r="G60" s="176">
        <v>0</v>
      </c>
      <c r="H60" s="25"/>
      <c r="I60" s="176">
        <v>0</v>
      </c>
      <c r="J60" s="25"/>
      <c r="K60" s="176">
        <v>0</v>
      </c>
      <c r="L60" s="176">
        <v>0</v>
      </c>
      <c r="M60" s="182">
        <v>0</v>
      </c>
      <c r="N60" s="183" t="s">
        <v>132</v>
      </c>
      <c r="P60" s="176">
        <v>0</v>
      </c>
      <c r="Q60" s="182">
        <v>0</v>
      </c>
      <c r="R60" s="183" t="s">
        <v>132</v>
      </c>
    </row>
    <row r="61" spans="1:18" s="14" customFormat="1" ht="13.5" thickBot="1" x14ac:dyDescent="0.35">
      <c r="A61" s="184"/>
      <c r="B61" s="184" t="s">
        <v>37</v>
      </c>
      <c r="C61" s="15"/>
      <c r="D61" s="134">
        <v>294.96827915</v>
      </c>
      <c r="E61" s="134">
        <v>169.11655891999999</v>
      </c>
      <c r="F61" s="134">
        <v>164.58140965000001</v>
      </c>
      <c r="G61" s="134">
        <v>13.80588161</v>
      </c>
      <c r="H61" s="15"/>
      <c r="I61" s="134">
        <v>642.47212933000003</v>
      </c>
      <c r="J61" s="15"/>
      <c r="K61" s="134">
        <v>251.24166191</v>
      </c>
      <c r="L61" s="134">
        <v>269.52981190000003</v>
      </c>
      <c r="M61" s="135">
        <v>203.93718809000001</v>
      </c>
      <c r="N61" s="74">
        <v>0.23912651206290109</v>
      </c>
      <c r="P61" s="134">
        <v>628.66624772</v>
      </c>
      <c r="Q61" s="135">
        <v>724.70866190000004</v>
      </c>
      <c r="R61" s="74">
        <v>0.15277170442714164</v>
      </c>
    </row>
    <row r="62" spans="1:18" ht="5.25" customHeight="1" x14ac:dyDescent="0.25">
      <c r="B62" s="180"/>
      <c r="C62" s="25"/>
      <c r="D62" s="25"/>
      <c r="E62" s="25"/>
      <c r="F62" s="25"/>
      <c r="G62" s="25"/>
      <c r="H62" s="25"/>
      <c r="I62" s="25"/>
      <c r="J62" s="25"/>
      <c r="K62" s="25"/>
      <c r="L62" s="25"/>
      <c r="M62" s="25"/>
      <c r="N62" s="75"/>
      <c r="P62" s="25"/>
      <c r="Q62" s="25"/>
      <c r="R62" s="75"/>
    </row>
    <row r="63" spans="1:18" ht="31.5" customHeight="1" x14ac:dyDescent="0.25">
      <c r="N63" s="75"/>
      <c r="R63" s="75"/>
    </row>
    <row r="64" spans="1:18" ht="6" customHeight="1" thickBot="1" x14ac:dyDescent="0.35">
      <c r="B64" s="14"/>
      <c r="N64" s="75"/>
      <c r="R64" s="75"/>
    </row>
    <row r="65" spans="1:19" x14ac:dyDescent="0.25">
      <c r="A65" s="161"/>
      <c r="B65" s="199" t="s">
        <v>142</v>
      </c>
      <c r="C65" s="25"/>
      <c r="D65" s="35">
        <v>101.5745871</v>
      </c>
      <c r="E65" s="35">
        <v>64.985172649999996</v>
      </c>
      <c r="F65" s="35">
        <v>84.667003039999997</v>
      </c>
      <c r="G65" s="35">
        <v>37.14991088</v>
      </c>
      <c r="H65" s="25"/>
      <c r="I65" s="35">
        <v>288.37667367</v>
      </c>
      <c r="J65" s="25"/>
      <c r="K65" s="35">
        <v>89.943306410000005</v>
      </c>
      <c r="L65" s="35">
        <v>100.21171587000001</v>
      </c>
      <c r="M65" s="130">
        <v>86.983387269999994</v>
      </c>
      <c r="N65" s="69">
        <v>2.7358760164283208E-2</v>
      </c>
      <c r="O65" s="200"/>
      <c r="P65" s="35">
        <v>251.22676279000001</v>
      </c>
      <c r="Q65" s="130">
        <v>277.13840955000001</v>
      </c>
      <c r="R65" s="69">
        <v>0.103140471469831</v>
      </c>
      <c r="S65" s="200"/>
    </row>
    <row r="66" spans="1:19" x14ac:dyDescent="0.25">
      <c r="A66" s="201"/>
      <c r="B66" s="191" t="s">
        <v>143</v>
      </c>
      <c r="C66" s="25"/>
      <c r="D66" s="24">
        <v>80.576195900000002</v>
      </c>
      <c r="E66" s="24">
        <v>38.399976109999997</v>
      </c>
      <c r="F66" s="24">
        <v>4.4920558699999997</v>
      </c>
      <c r="G66" s="24">
        <v>-33.703931310000002</v>
      </c>
      <c r="H66" s="25"/>
      <c r="I66" s="171">
        <v>89.764296569999999</v>
      </c>
      <c r="J66" s="25"/>
      <c r="K66" s="171">
        <v>-1.25153724</v>
      </c>
      <c r="L66" s="171">
        <v>48.082508369999999</v>
      </c>
      <c r="M66" s="26">
        <v>10.155624080000001</v>
      </c>
      <c r="N66" s="55">
        <v>1.2607964758016248</v>
      </c>
      <c r="O66" s="202"/>
      <c r="P66" s="171">
        <v>123.46822788</v>
      </c>
      <c r="Q66" s="26">
        <v>56.986595209999997</v>
      </c>
      <c r="R66" s="55">
        <v>-0.53845133935682765</v>
      </c>
      <c r="S66" s="202"/>
    </row>
    <row r="67" spans="1:19" s="14" customFormat="1" ht="13.5" thickBot="1" x14ac:dyDescent="0.35">
      <c r="A67" s="194"/>
      <c r="B67" s="194" t="s">
        <v>45</v>
      </c>
      <c r="C67" s="196"/>
      <c r="D67" s="195">
        <v>5.8672725000000002E-2</v>
      </c>
      <c r="E67" s="195">
        <v>3.3915173999999999E-2</v>
      </c>
      <c r="F67" s="195">
        <v>2.8547228000000001E-2</v>
      </c>
      <c r="G67" s="195">
        <v>-4.42416E-4</v>
      </c>
      <c r="H67" s="196"/>
      <c r="I67" s="203">
        <v>2.9706175000000001E-2</v>
      </c>
      <c r="J67" s="196"/>
      <c r="K67" s="203">
        <v>2.7788375000000001E-2</v>
      </c>
      <c r="L67" s="203">
        <v>4.7966518999999999E-2</v>
      </c>
      <c r="M67" s="197">
        <v>3.1083891999999998E-2</v>
      </c>
      <c r="N67" s="74">
        <v>2.5366639999999975E-3</v>
      </c>
      <c r="O67" s="198" t="s">
        <v>26</v>
      </c>
      <c r="P67" s="203">
        <v>3.9500946000000002E-2</v>
      </c>
      <c r="Q67" s="197">
        <v>3.5882461999999997E-2</v>
      </c>
      <c r="R67" s="74">
        <v>-3.6184840000000051E-3</v>
      </c>
      <c r="S67" s="198" t="s">
        <v>26</v>
      </c>
    </row>
    <row r="68" spans="1:19" ht="5.25" customHeight="1" thickBot="1" x14ac:dyDescent="0.3">
      <c r="N68" s="75"/>
      <c r="R68" s="75"/>
    </row>
    <row r="69" spans="1:19" x14ac:dyDescent="0.25">
      <c r="A69" s="204"/>
      <c r="B69" s="204" t="s">
        <v>151</v>
      </c>
      <c r="C69" s="33"/>
      <c r="D69" s="35">
        <v>5577.1928949599996</v>
      </c>
      <c r="E69" s="35">
        <v>5696.9603369200004</v>
      </c>
      <c r="F69" s="35">
        <v>5849.42842853</v>
      </c>
      <c r="G69" s="35">
        <v>5456.8827977600004</v>
      </c>
      <c r="H69" s="33"/>
      <c r="I69" s="35">
        <v>5456.8827977600004</v>
      </c>
      <c r="J69" s="33"/>
      <c r="K69" s="35">
        <v>5551.4625495500004</v>
      </c>
      <c r="L69" s="35">
        <v>5786.1152651700004</v>
      </c>
      <c r="M69" s="130">
        <v>5994.1913378199997</v>
      </c>
      <c r="N69" s="69">
        <v>2.474821447236334E-2</v>
      </c>
      <c r="O69" s="200"/>
      <c r="P69" s="35">
        <v>5849.42842853</v>
      </c>
      <c r="Q69" s="130">
        <v>5994.1913378199997</v>
      </c>
      <c r="R69" s="69">
        <v>2.474821447236334E-2</v>
      </c>
      <c r="S69" s="200"/>
    </row>
    <row r="70" spans="1:19" ht="13" x14ac:dyDescent="0.3">
      <c r="A70" s="205"/>
      <c r="B70" s="219" t="s">
        <v>152</v>
      </c>
      <c r="C70" s="33"/>
      <c r="D70" s="24">
        <v>96.700596289999993</v>
      </c>
      <c r="E70" s="24">
        <v>235.69476699000001</v>
      </c>
      <c r="F70" s="24">
        <v>315.22078942000002</v>
      </c>
      <c r="G70" s="24">
        <v>290.77022366</v>
      </c>
      <c r="H70" s="206"/>
      <c r="I70" s="24">
        <v>290.77022366</v>
      </c>
      <c r="J70" s="206"/>
      <c r="K70" s="24">
        <v>320.48917408</v>
      </c>
      <c r="L70" s="24">
        <v>359.53097459000003</v>
      </c>
      <c r="M70" s="26">
        <v>387.48354251000001</v>
      </c>
      <c r="N70" s="55">
        <v>0.22924488331801343</v>
      </c>
      <c r="O70" s="202"/>
      <c r="P70" s="24">
        <v>315.22078942000002</v>
      </c>
      <c r="Q70" s="26">
        <v>387.48354251000001</v>
      </c>
      <c r="R70" s="55">
        <v>0.22924488331801343</v>
      </c>
      <c r="S70" s="202"/>
    </row>
    <row r="71" spans="1:19" ht="15" thickBot="1" x14ac:dyDescent="0.3">
      <c r="A71" s="212"/>
      <c r="B71" s="29" t="s">
        <v>153</v>
      </c>
      <c r="C71" s="38"/>
      <c r="D71" s="30">
        <v>117.27872436</v>
      </c>
      <c r="E71" s="30">
        <v>110.6432217</v>
      </c>
      <c r="F71" s="30">
        <v>113.33092273</v>
      </c>
      <c r="G71" s="30">
        <v>167.58559901999999</v>
      </c>
      <c r="H71" s="38"/>
      <c r="I71" s="30">
        <v>508.83846781</v>
      </c>
      <c r="J71" s="38"/>
      <c r="K71" s="30">
        <v>83.917872389999999</v>
      </c>
      <c r="L71" s="30">
        <v>69.262755960000007</v>
      </c>
      <c r="M71" s="31">
        <v>71.726931260000001</v>
      </c>
      <c r="N71" s="63">
        <v>-0.36710185064951334</v>
      </c>
      <c r="O71" s="214"/>
      <c r="P71" s="30">
        <v>341.25286878999998</v>
      </c>
      <c r="Q71" s="31">
        <v>224.90755960999999</v>
      </c>
      <c r="R71" s="63">
        <v>-0.34093576881135762</v>
      </c>
      <c r="S71" s="214"/>
    </row>
    <row r="72" spans="1:19" ht="9" customHeight="1" x14ac:dyDescent="0.25"/>
    <row r="73" spans="1:19" ht="15" customHeight="1" x14ac:dyDescent="0.25">
      <c r="A73" s="1" t="s">
        <v>154</v>
      </c>
    </row>
  </sheetData>
  <mergeCells count="3">
    <mergeCell ref="A1:B1"/>
    <mergeCell ref="A2:B2"/>
    <mergeCell ref="A3:B3"/>
  </mergeCells>
  <pageMargins left="0.7" right="0.7" top="0.75" bottom="0.75" header="0.3" footer="0.3"/>
  <pageSetup paperSize="8" scale="8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724D3-57BF-40FA-8FD8-87F779FB23F0}">
  <sheetPr>
    <pageSetUpPr fitToPage="1"/>
  </sheetPr>
  <dimension ref="A1:S82"/>
  <sheetViews>
    <sheetView topLeftCell="A26" workbookViewId="0">
      <selection activeCell="C1" sqref="C1:D1048576"/>
    </sheetView>
  </sheetViews>
  <sheetFormatPr defaultColWidth="9.1796875" defaultRowHeight="12.5" x14ac:dyDescent="0.25"/>
  <cols>
    <col min="1" max="1" width="4" style="1" customWidth="1"/>
    <col min="2" max="2" width="79"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11.7265625" style="1" customWidth="1"/>
    <col min="15" max="15" width="4" style="1" customWidth="1"/>
    <col min="16" max="17" width="10.7265625" style="1" customWidth="1"/>
    <col min="18" max="18" width="11.7265625" style="1" customWidth="1"/>
    <col min="19" max="19" width="4" style="1" customWidth="1"/>
    <col min="20" max="16384" width="9.1796875" style="1"/>
  </cols>
  <sheetData>
    <row r="1" spans="1:19" ht="15.5" x14ac:dyDescent="0.35">
      <c r="A1" s="486" t="s">
        <v>76</v>
      </c>
      <c r="B1" s="486"/>
    </row>
    <row r="2" spans="1:19" ht="13" x14ac:dyDescent="0.3">
      <c r="A2" s="487" t="s">
        <v>5</v>
      </c>
      <c r="B2" s="487"/>
    </row>
    <row r="3" spans="1:19" ht="27" customHeight="1" thickBot="1" x14ac:dyDescent="0.35">
      <c r="A3" s="495" t="s">
        <v>163</v>
      </c>
      <c r="B3" s="495"/>
      <c r="C3" s="9"/>
      <c r="D3" s="8" t="s">
        <v>6</v>
      </c>
      <c r="E3" s="8" t="s">
        <v>7</v>
      </c>
      <c r="F3" s="8" t="s">
        <v>8</v>
      </c>
      <c r="G3" s="8" t="s">
        <v>9</v>
      </c>
      <c r="H3" s="7"/>
      <c r="I3" s="8" t="s">
        <v>10</v>
      </c>
      <c r="J3" s="7"/>
      <c r="K3" s="8" t="s">
        <v>11</v>
      </c>
      <c r="L3" s="8" t="s">
        <v>12</v>
      </c>
      <c r="M3" s="8" t="s">
        <v>13</v>
      </c>
      <c r="N3" s="8" t="s">
        <v>14</v>
      </c>
      <c r="P3" s="8" t="s">
        <v>15</v>
      </c>
      <c r="Q3" s="8" t="s">
        <v>16</v>
      </c>
      <c r="R3" s="8" t="s">
        <v>17</v>
      </c>
    </row>
    <row r="4" spans="1:19" ht="6.75" customHeight="1" thickBot="1" x14ac:dyDescent="0.35">
      <c r="B4" s="121"/>
      <c r="C4" s="72"/>
      <c r="D4" s="72"/>
      <c r="E4" s="72"/>
      <c r="F4" s="72"/>
      <c r="G4" s="72"/>
      <c r="H4" s="72"/>
      <c r="I4" s="72"/>
      <c r="J4" s="72"/>
      <c r="K4" s="72"/>
      <c r="L4" s="72"/>
      <c r="M4" s="72"/>
      <c r="N4" s="11"/>
      <c r="O4" s="11"/>
      <c r="P4" s="72"/>
      <c r="Q4" s="72"/>
      <c r="R4" s="11"/>
      <c r="S4" s="11"/>
    </row>
    <row r="5" spans="1:19" s="14" customFormat="1" ht="13.5" thickBot="1" x14ac:dyDescent="0.35">
      <c r="A5" s="122" t="s">
        <v>77</v>
      </c>
      <c r="B5" s="123" t="s">
        <v>18</v>
      </c>
      <c r="C5" s="15"/>
      <c r="D5" s="124">
        <v>6611.5623303599996</v>
      </c>
      <c r="E5" s="124">
        <v>5204.5276434099997</v>
      </c>
      <c r="F5" s="124">
        <v>6515.4071517499997</v>
      </c>
      <c r="G5" s="124">
        <v>5741.5594272500002</v>
      </c>
      <c r="H5" s="47"/>
      <c r="I5" s="124">
        <v>24073.056552770002</v>
      </c>
      <c r="J5" s="47"/>
      <c r="K5" s="124">
        <v>6570.2258343200001</v>
      </c>
      <c r="L5" s="124">
        <v>5702.4668155400004</v>
      </c>
      <c r="M5" s="125">
        <v>6241.55257033</v>
      </c>
      <c r="N5" s="126">
        <v>-4.2031844678569935E-2</v>
      </c>
      <c r="O5" s="11"/>
      <c r="P5" s="124">
        <v>18331.49712552</v>
      </c>
      <c r="Q5" s="125">
        <v>18514.245220190001</v>
      </c>
      <c r="R5" s="126">
        <v>9.9690763617768432E-3</v>
      </c>
      <c r="S5" s="11"/>
    </row>
    <row r="6" spans="1:19" ht="5.25" customHeight="1" thickBot="1" x14ac:dyDescent="0.35">
      <c r="B6" s="127"/>
      <c r="C6" s="25"/>
      <c r="D6" s="25"/>
      <c r="E6" s="25"/>
      <c r="F6" s="25"/>
      <c r="G6" s="25"/>
      <c r="H6" s="25"/>
      <c r="I6" s="25"/>
      <c r="J6" s="25"/>
      <c r="K6" s="25"/>
      <c r="L6" s="25"/>
      <c r="M6" s="25"/>
      <c r="N6" s="75"/>
      <c r="P6" s="25"/>
      <c r="Q6" s="25"/>
      <c r="R6" s="75"/>
    </row>
    <row r="7" spans="1:19" ht="13" x14ac:dyDescent="0.3">
      <c r="A7" s="128"/>
      <c r="B7" s="129" t="s">
        <v>78</v>
      </c>
      <c r="C7" s="25"/>
      <c r="D7" s="35">
        <v>-5903.7210990399999</v>
      </c>
      <c r="E7" s="35">
        <v>-4626.0970190099997</v>
      </c>
      <c r="F7" s="35">
        <v>-6174.2140411</v>
      </c>
      <c r="G7" s="35">
        <v>-4419.9047070500001</v>
      </c>
      <c r="H7" s="25"/>
      <c r="I7" s="35">
        <v>-21123.936866199998</v>
      </c>
      <c r="J7" s="25"/>
      <c r="K7" s="35">
        <v>-5414.1152322099997</v>
      </c>
      <c r="L7" s="35">
        <v>-4161.3364492999999</v>
      </c>
      <c r="M7" s="130">
        <v>-4723.1263403699995</v>
      </c>
      <c r="N7" s="69">
        <v>0.23502387365752456</v>
      </c>
      <c r="P7" s="35">
        <v>-16704.03215915</v>
      </c>
      <c r="Q7" s="130">
        <v>-14298.578021879999</v>
      </c>
      <c r="R7" s="69">
        <v>-0.14400440051549832</v>
      </c>
    </row>
    <row r="8" spans="1:19" x14ac:dyDescent="0.25">
      <c r="B8" s="131" t="s">
        <v>79</v>
      </c>
      <c r="C8" s="25"/>
      <c r="D8" s="24">
        <v>-34.203012460000004</v>
      </c>
      <c r="E8" s="24">
        <v>-23.110439999999997</v>
      </c>
      <c r="F8" s="24">
        <v>-67.402936229999995</v>
      </c>
      <c r="G8" s="24">
        <v>-56.576157119999998</v>
      </c>
      <c r="H8" s="25"/>
      <c r="I8" s="24">
        <v>-181.29254581000001</v>
      </c>
      <c r="J8" s="25"/>
      <c r="K8" s="24">
        <v>-37.251857110000003</v>
      </c>
      <c r="L8" s="24">
        <v>-43.460118440000002</v>
      </c>
      <c r="M8" s="26">
        <v>-43.772362200000003</v>
      </c>
      <c r="N8" s="55">
        <v>0.35058671553068621</v>
      </c>
      <c r="P8" s="24">
        <v>-124.71638869</v>
      </c>
      <c r="Q8" s="26">
        <v>-124.48433774999999</v>
      </c>
      <c r="R8" s="55">
        <v>-1.8606290836146861E-3</v>
      </c>
    </row>
    <row r="9" spans="1:19" x14ac:dyDescent="0.25">
      <c r="B9" s="131" t="s">
        <v>80</v>
      </c>
      <c r="C9" s="25"/>
      <c r="D9" s="24">
        <v>-32.472177839999993</v>
      </c>
      <c r="E9" s="24">
        <v>13.002593470000001</v>
      </c>
      <c r="F9" s="24">
        <v>5.7300516699999999</v>
      </c>
      <c r="G9" s="24">
        <v>-12.86466974</v>
      </c>
      <c r="H9" s="25"/>
      <c r="I9" s="24">
        <v>-26.604202439999998</v>
      </c>
      <c r="J9" s="25"/>
      <c r="K9" s="24">
        <v>-23.617153230000003</v>
      </c>
      <c r="L9" s="24">
        <v>10.39313722</v>
      </c>
      <c r="M9" s="26">
        <v>-415.11701545</v>
      </c>
      <c r="N9" s="55" t="s">
        <v>92</v>
      </c>
      <c r="P9" s="24">
        <v>-13.7395327</v>
      </c>
      <c r="Q9" s="26">
        <v>-428.34103145999995</v>
      </c>
      <c r="R9" s="55">
        <v>30.175807854076432</v>
      </c>
    </row>
    <row r="10" spans="1:19" x14ac:dyDescent="0.25">
      <c r="B10" s="131" t="s">
        <v>81</v>
      </c>
      <c r="C10" s="25"/>
      <c r="D10" s="24">
        <v>-88.345139660000001</v>
      </c>
      <c r="E10" s="24">
        <v>-63.449124079999997</v>
      </c>
      <c r="F10" s="24">
        <v>-44.370408599999998</v>
      </c>
      <c r="G10" s="24">
        <v>-55.143519029999993</v>
      </c>
      <c r="H10" s="25"/>
      <c r="I10" s="24">
        <v>-251.30819137</v>
      </c>
      <c r="J10" s="25"/>
      <c r="K10" s="24">
        <v>-82.318760580000003</v>
      </c>
      <c r="L10" s="24">
        <v>-54.024416780000003</v>
      </c>
      <c r="M10" s="26">
        <v>-22.960161209999999</v>
      </c>
      <c r="N10" s="55">
        <v>0.48253437517363768</v>
      </c>
      <c r="P10" s="24">
        <v>-196.16467234000001</v>
      </c>
      <c r="Q10" s="26">
        <v>-159.30333856999999</v>
      </c>
      <c r="R10" s="55">
        <v>-0.18791015390432056</v>
      </c>
    </row>
    <row r="11" spans="1:19" x14ac:dyDescent="0.25">
      <c r="B11" s="131" t="s">
        <v>82</v>
      </c>
      <c r="C11" s="25"/>
      <c r="D11" s="24">
        <v>-4.8521793000000004</v>
      </c>
      <c r="E11" s="24">
        <v>130.67046390000002</v>
      </c>
      <c r="F11" s="24">
        <v>68.0003916</v>
      </c>
      <c r="G11" s="24">
        <v>-737.45211722999989</v>
      </c>
      <c r="H11" s="25"/>
      <c r="I11" s="24">
        <v>-543.63344102999997</v>
      </c>
      <c r="J11" s="25"/>
      <c r="K11" s="24">
        <v>-12.947167949999999</v>
      </c>
      <c r="L11" s="24">
        <v>-331.94186962999999</v>
      </c>
      <c r="M11" s="26">
        <v>1.8246418099999997</v>
      </c>
      <c r="N11" s="55">
        <v>-0.97316718673131875</v>
      </c>
      <c r="P11" s="24">
        <v>193.81867620000003</v>
      </c>
      <c r="Q11" s="26">
        <v>-343.06439577000003</v>
      </c>
      <c r="R11" s="55">
        <v>-2.770027545828424</v>
      </c>
    </row>
    <row r="12" spans="1:19" x14ac:dyDescent="0.25">
      <c r="B12" s="131" t="s">
        <v>83</v>
      </c>
      <c r="C12" s="25"/>
      <c r="D12" s="24">
        <v>-198.44018389999999</v>
      </c>
      <c r="E12" s="24">
        <v>-88.906704520000005</v>
      </c>
      <c r="F12" s="24">
        <v>-20.059112150000004</v>
      </c>
      <c r="G12" s="24">
        <v>80.120855599999999</v>
      </c>
      <c r="H12" s="25"/>
      <c r="I12" s="24">
        <v>-227.28514497</v>
      </c>
      <c r="J12" s="25"/>
      <c r="K12" s="24">
        <v>-37.241788769999999</v>
      </c>
      <c r="L12" s="24">
        <v>-102.73614857999999</v>
      </c>
      <c r="M12" s="26">
        <v>-5.5780957099999995</v>
      </c>
      <c r="N12" s="55">
        <v>0.72191711835062455</v>
      </c>
      <c r="P12" s="24">
        <v>-307.40600056999995</v>
      </c>
      <c r="Q12" s="26">
        <v>-145.55603306</v>
      </c>
      <c r="R12" s="55">
        <v>-0.52650230382586438</v>
      </c>
    </row>
    <row r="13" spans="1:19" s="14" customFormat="1" ht="13.5" thickBot="1" x14ac:dyDescent="0.35">
      <c r="A13" s="132" t="s">
        <v>84</v>
      </c>
      <c r="B13" s="133" t="s">
        <v>85</v>
      </c>
      <c r="C13" s="15"/>
      <c r="D13" s="134">
        <v>-6262.0337921999999</v>
      </c>
      <c r="E13" s="134">
        <v>-4657.8902302400002</v>
      </c>
      <c r="F13" s="134">
        <v>-6232.3160548100004</v>
      </c>
      <c r="G13" s="134">
        <v>-5201.8203145699999</v>
      </c>
      <c r="H13" s="15"/>
      <c r="I13" s="134">
        <v>-22354.060391819999</v>
      </c>
      <c r="J13" s="15"/>
      <c r="K13" s="134">
        <v>-5607.4919598500001</v>
      </c>
      <c r="L13" s="134">
        <v>-4683.1058655099996</v>
      </c>
      <c r="M13" s="135">
        <v>-5208.7293331299998</v>
      </c>
      <c r="N13" s="74">
        <v>0.16423857722844673</v>
      </c>
      <c r="P13" s="134">
        <v>-17152.24007725</v>
      </c>
      <c r="Q13" s="135">
        <v>-15499.327158489999</v>
      </c>
      <c r="R13" s="74">
        <v>-9.6367174859705598E-2</v>
      </c>
    </row>
    <row r="14" spans="1:19" ht="5.25" customHeight="1" thickBot="1" x14ac:dyDescent="0.35">
      <c r="B14" s="136"/>
      <c r="C14" s="25"/>
      <c r="D14" s="25"/>
      <c r="E14" s="25"/>
      <c r="F14" s="25"/>
      <c r="G14" s="25"/>
      <c r="H14" s="25"/>
      <c r="I14" s="25"/>
      <c r="J14" s="25"/>
      <c r="K14" s="25"/>
      <c r="L14" s="25"/>
      <c r="M14" s="25"/>
      <c r="N14" s="75"/>
      <c r="P14" s="25"/>
      <c r="Q14" s="25"/>
      <c r="R14" s="75"/>
    </row>
    <row r="15" spans="1:19" s="117" customFormat="1" ht="13" x14ac:dyDescent="0.3">
      <c r="A15" s="137"/>
      <c r="B15" s="138" t="s">
        <v>86</v>
      </c>
      <c r="C15" s="25"/>
      <c r="D15" s="139">
        <v>-377.45048512</v>
      </c>
      <c r="E15" s="139">
        <v>-636.87828488000002</v>
      </c>
      <c r="F15" s="139">
        <v>-525.06897849999996</v>
      </c>
      <c r="G15" s="139">
        <v>-805.11452445000009</v>
      </c>
      <c r="H15" s="25"/>
      <c r="I15" s="139">
        <v>-2344.5122729499999</v>
      </c>
      <c r="J15" s="25"/>
      <c r="K15" s="139">
        <v>-700.90818987</v>
      </c>
      <c r="L15" s="139">
        <v>-845.07534721000002</v>
      </c>
      <c r="M15" s="140">
        <v>-850.5532948</v>
      </c>
      <c r="N15" s="141">
        <v>-0.61988868058789737</v>
      </c>
      <c r="O15" s="1"/>
      <c r="P15" s="139">
        <v>-1539.3977485</v>
      </c>
      <c r="Q15" s="140">
        <v>-2396.5368318800001</v>
      </c>
      <c r="R15" s="141">
        <v>0.55680157010441422</v>
      </c>
      <c r="S15" s="1"/>
    </row>
    <row r="16" spans="1:19" s="117" customFormat="1" ht="13" x14ac:dyDescent="0.3">
      <c r="A16" s="142"/>
      <c r="B16" s="143" t="s">
        <v>87</v>
      </c>
      <c r="C16" s="25"/>
      <c r="D16" s="24">
        <v>449.36308338999999</v>
      </c>
      <c r="E16" s="24">
        <v>362.33698558999998</v>
      </c>
      <c r="F16" s="24">
        <v>612.02314683999998</v>
      </c>
      <c r="G16" s="24">
        <v>538.17207386999996</v>
      </c>
      <c r="H16" s="25"/>
      <c r="I16" s="24">
        <v>1961.89528969</v>
      </c>
      <c r="J16" s="25"/>
      <c r="K16" s="24">
        <v>306.51092848000002</v>
      </c>
      <c r="L16" s="24">
        <v>336.06602459999999</v>
      </c>
      <c r="M16" s="26">
        <v>300.51043083000002</v>
      </c>
      <c r="N16" s="55">
        <v>-0.50898845512363955</v>
      </c>
      <c r="O16" s="1"/>
      <c r="P16" s="24">
        <v>1423.72321582</v>
      </c>
      <c r="Q16" s="26">
        <v>943.08738390999997</v>
      </c>
      <c r="R16" s="55">
        <v>-0.33759078068638193</v>
      </c>
      <c r="S16" s="1"/>
    </row>
    <row r="17" spans="1:18" s="14" customFormat="1" ht="13.5" thickBot="1" x14ac:dyDescent="0.35">
      <c r="A17" s="132" t="s">
        <v>88</v>
      </c>
      <c r="B17" s="144" t="s">
        <v>89</v>
      </c>
      <c r="C17" s="15"/>
      <c r="D17" s="145">
        <v>71.912598269999989</v>
      </c>
      <c r="E17" s="145">
        <v>-274.54129928999998</v>
      </c>
      <c r="F17" s="145">
        <v>86.95416834000001</v>
      </c>
      <c r="G17" s="145">
        <v>-266.94245057999996</v>
      </c>
      <c r="H17" s="15"/>
      <c r="I17" s="145">
        <v>-382.61698326000004</v>
      </c>
      <c r="J17" s="15"/>
      <c r="K17" s="145">
        <v>-394.39726138999998</v>
      </c>
      <c r="L17" s="145">
        <v>-509.00932261000003</v>
      </c>
      <c r="M17" s="146">
        <v>-550.04286396999998</v>
      </c>
      <c r="N17" s="147">
        <v>-7.3256641339984316</v>
      </c>
      <c r="P17" s="145">
        <v>-115.67453268</v>
      </c>
      <c r="Q17" s="146">
        <v>-1453.4494479699999</v>
      </c>
      <c r="R17" s="147">
        <v>11.564990878249727</v>
      </c>
    </row>
    <row r="18" spans="1:18" ht="5.25" customHeight="1" thickBot="1" x14ac:dyDescent="0.35">
      <c r="B18" s="14"/>
      <c r="C18" s="25"/>
      <c r="D18" s="25"/>
      <c r="E18" s="25"/>
      <c r="F18" s="25"/>
      <c r="G18" s="25"/>
      <c r="H18" s="25"/>
      <c r="I18" s="25"/>
      <c r="J18" s="25"/>
      <c r="K18" s="25"/>
      <c r="L18" s="25"/>
      <c r="M18" s="25"/>
      <c r="N18" s="75"/>
      <c r="P18" s="25"/>
      <c r="Q18" s="25"/>
      <c r="R18" s="75"/>
    </row>
    <row r="19" spans="1:18" s="14" customFormat="1" ht="13.5" thickBot="1" x14ac:dyDescent="0.35">
      <c r="A19" s="148"/>
      <c r="B19" s="149" t="s">
        <v>35</v>
      </c>
      <c r="C19" s="15"/>
      <c r="D19" s="124">
        <v>421.44113643000003</v>
      </c>
      <c r="E19" s="124">
        <v>272.09611388000002</v>
      </c>
      <c r="F19" s="124">
        <v>370.04526527999997</v>
      </c>
      <c r="G19" s="124">
        <v>272.79666209999999</v>
      </c>
      <c r="H19" s="15"/>
      <c r="I19" s="124">
        <v>1336.37917769</v>
      </c>
      <c r="J19" s="15"/>
      <c r="K19" s="124">
        <v>568.33661308000001</v>
      </c>
      <c r="L19" s="124">
        <v>510.35162742</v>
      </c>
      <c r="M19" s="125">
        <v>482.78037323000001</v>
      </c>
      <c r="N19" s="126">
        <v>0.30465221022270733</v>
      </c>
      <c r="P19" s="124">
        <v>1063.58251559</v>
      </c>
      <c r="Q19" s="125">
        <v>1561.46861373</v>
      </c>
      <c r="R19" s="126">
        <v>0.46812174028999365</v>
      </c>
    </row>
    <row r="20" spans="1:18" ht="5.25" customHeight="1" thickBot="1" x14ac:dyDescent="0.35">
      <c r="B20" s="150"/>
      <c r="C20" s="25"/>
      <c r="D20" s="25"/>
      <c r="E20" s="25"/>
      <c r="F20" s="25"/>
      <c r="G20" s="25"/>
      <c r="H20" s="25"/>
      <c r="I20" s="25"/>
      <c r="J20" s="25"/>
      <c r="K20" s="25"/>
      <c r="L20" s="25"/>
      <c r="M20" s="25"/>
      <c r="N20" s="75"/>
      <c r="P20" s="25"/>
      <c r="Q20" s="25"/>
      <c r="R20" s="75"/>
    </row>
    <row r="21" spans="1:18" ht="13" x14ac:dyDescent="0.3">
      <c r="A21" s="151"/>
      <c r="B21" s="152" t="s">
        <v>90</v>
      </c>
      <c r="C21" s="25"/>
      <c r="D21" s="35">
        <v>430.21674776000003</v>
      </c>
      <c r="E21" s="35">
        <v>460.65004680999999</v>
      </c>
      <c r="F21" s="35">
        <v>530.41613251000001</v>
      </c>
      <c r="G21" s="35">
        <v>506.36893913</v>
      </c>
      <c r="H21" s="25"/>
      <c r="I21" s="35">
        <v>1927.65186621</v>
      </c>
      <c r="J21" s="25"/>
      <c r="K21" s="35">
        <v>458.48410142</v>
      </c>
      <c r="L21" s="35">
        <v>498.32755580000003</v>
      </c>
      <c r="M21" s="130">
        <v>526.42031772999997</v>
      </c>
      <c r="N21" s="69">
        <v>-7.5333583107499323E-3</v>
      </c>
      <c r="P21" s="35">
        <v>1421.28292708</v>
      </c>
      <c r="Q21" s="130">
        <v>1483.2319749500002</v>
      </c>
      <c r="R21" s="69">
        <v>4.3586710773535695E-2</v>
      </c>
    </row>
    <row r="22" spans="1:18" ht="13" x14ac:dyDescent="0.3">
      <c r="A22" s="153"/>
      <c r="B22" s="154" t="s">
        <v>91</v>
      </c>
      <c r="C22" s="25"/>
      <c r="D22" s="24">
        <v>0</v>
      </c>
      <c r="E22" s="24">
        <v>0</v>
      </c>
      <c r="F22" s="24">
        <v>0</v>
      </c>
      <c r="G22" s="24">
        <v>19.085962439999999</v>
      </c>
      <c r="H22" s="25"/>
      <c r="I22" s="24">
        <v>19.085962439999999</v>
      </c>
      <c r="J22" s="25"/>
      <c r="K22" s="24">
        <v>0</v>
      </c>
      <c r="L22" s="24">
        <v>0</v>
      </c>
      <c r="M22" s="26">
        <v>0</v>
      </c>
      <c r="N22" s="55" t="s">
        <v>132</v>
      </c>
      <c r="P22" s="24">
        <v>0</v>
      </c>
      <c r="Q22" s="26">
        <v>0</v>
      </c>
      <c r="R22" s="55" t="s">
        <v>164</v>
      </c>
    </row>
    <row r="23" spans="1:18" ht="13" x14ac:dyDescent="0.3">
      <c r="A23" s="153"/>
      <c r="B23" s="155" t="s">
        <v>93</v>
      </c>
      <c r="C23" s="25"/>
      <c r="D23" s="24">
        <v>57.140721389999996</v>
      </c>
      <c r="E23" s="24">
        <v>4.77424158</v>
      </c>
      <c r="F23" s="24">
        <v>15.916135430000001</v>
      </c>
      <c r="G23" s="24">
        <v>3.8253983000000003</v>
      </c>
      <c r="H23" s="25"/>
      <c r="I23" s="24">
        <v>81.656496699999991</v>
      </c>
      <c r="J23" s="25"/>
      <c r="K23" s="24">
        <v>13.13587076</v>
      </c>
      <c r="L23" s="24">
        <v>2.6101011600000001</v>
      </c>
      <c r="M23" s="26">
        <v>18.373433909999999</v>
      </c>
      <c r="N23" s="55">
        <v>0.15439039777006966</v>
      </c>
      <c r="P23" s="24">
        <v>77.831098400000002</v>
      </c>
      <c r="Q23" s="26">
        <v>34.119405829999998</v>
      </c>
      <c r="R23" s="55">
        <v>-0.56162245514448506</v>
      </c>
    </row>
    <row r="24" spans="1:18" ht="13" x14ac:dyDescent="0.3">
      <c r="A24" s="153"/>
      <c r="B24" s="155" t="s">
        <v>94</v>
      </c>
      <c r="C24" s="25"/>
      <c r="D24" s="24">
        <v>174.97664951000002</v>
      </c>
      <c r="E24" s="24">
        <v>172.03116814999998</v>
      </c>
      <c r="F24" s="24">
        <v>11.407963680000002</v>
      </c>
      <c r="G24" s="24">
        <v>-18.456478329999999</v>
      </c>
      <c r="H24" s="25"/>
      <c r="I24" s="24">
        <v>339.95930300999999</v>
      </c>
      <c r="J24" s="25"/>
      <c r="K24" s="24">
        <v>67.618703619999991</v>
      </c>
      <c r="L24" s="24">
        <v>70.145853799999998</v>
      </c>
      <c r="M24" s="26">
        <v>32.950871059999997</v>
      </c>
      <c r="N24" s="55">
        <v>1.8884095342771983</v>
      </c>
      <c r="P24" s="24">
        <v>358.41578133999997</v>
      </c>
      <c r="Q24" s="26">
        <v>170.71542848000001</v>
      </c>
      <c r="R24" s="55">
        <v>-0.52369444268957521</v>
      </c>
    </row>
    <row r="25" spans="1:18" s="14" customFormat="1" ht="13.5" thickBot="1" x14ac:dyDescent="0.35">
      <c r="A25" s="156" t="s">
        <v>95</v>
      </c>
      <c r="B25" s="157" t="s">
        <v>96</v>
      </c>
      <c r="C25" s="15"/>
      <c r="D25" s="134">
        <v>662.33411866000006</v>
      </c>
      <c r="E25" s="134">
        <v>637.45545654</v>
      </c>
      <c r="F25" s="134">
        <v>557.74023162000003</v>
      </c>
      <c r="G25" s="134">
        <v>510.82382153999998</v>
      </c>
      <c r="H25" s="15"/>
      <c r="I25" s="134">
        <v>2368.3536283600001</v>
      </c>
      <c r="J25" s="15"/>
      <c r="K25" s="134">
        <v>539.23867580000001</v>
      </c>
      <c r="L25" s="134">
        <v>571.08351075999997</v>
      </c>
      <c r="M25" s="135">
        <v>577.74462270000004</v>
      </c>
      <c r="N25" s="74">
        <v>3.5866860495065399E-2</v>
      </c>
      <c r="P25" s="134">
        <v>1857.52980682</v>
      </c>
      <c r="Q25" s="135">
        <v>1688.0668092599999</v>
      </c>
      <c r="R25" s="74">
        <v>-9.1230297859990969E-2</v>
      </c>
    </row>
    <row r="26" spans="1:18" ht="5.25" customHeight="1" thickBot="1" x14ac:dyDescent="0.35">
      <c r="A26" s="153"/>
      <c r="B26" s="158"/>
      <c r="C26" s="25"/>
      <c r="D26" s="25"/>
      <c r="E26" s="25"/>
      <c r="F26" s="25"/>
      <c r="G26" s="25"/>
      <c r="H26" s="25"/>
      <c r="I26" s="25"/>
      <c r="J26" s="25"/>
      <c r="K26" s="25"/>
      <c r="L26" s="25"/>
      <c r="M26" s="25"/>
      <c r="N26" s="75"/>
      <c r="P26" s="25"/>
      <c r="Q26" s="25"/>
      <c r="R26" s="75"/>
    </row>
    <row r="27" spans="1:18" ht="13" x14ac:dyDescent="0.3">
      <c r="A27" s="151"/>
      <c r="B27" s="152" t="s">
        <v>97</v>
      </c>
      <c r="C27" s="25"/>
      <c r="D27" s="35">
        <v>-77.813960389999991</v>
      </c>
      <c r="E27" s="35">
        <v>-40.827565880000002</v>
      </c>
      <c r="F27" s="35">
        <v>-30.434613299999999</v>
      </c>
      <c r="G27" s="35">
        <v>-517.84459709999999</v>
      </c>
      <c r="H27" s="25"/>
      <c r="I27" s="35">
        <v>-666.92073667</v>
      </c>
      <c r="J27" s="25"/>
      <c r="K27" s="35">
        <v>-26.967861030000002</v>
      </c>
      <c r="L27" s="35">
        <v>-33.142196949999999</v>
      </c>
      <c r="M27" s="130">
        <v>-32.230071440000003</v>
      </c>
      <c r="N27" s="69">
        <v>-5.8993952783359484E-2</v>
      </c>
      <c r="P27" s="35">
        <v>-149.07613957000001</v>
      </c>
      <c r="Q27" s="130">
        <v>-92.340129420000011</v>
      </c>
      <c r="R27" s="69">
        <v>-0.38058411167374712</v>
      </c>
    </row>
    <row r="28" spans="1:18" x14ac:dyDescent="0.25">
      <c r="B28" s="159" t="s">
        <v>98</v>
      </c>
      <c r="C28" s="25"/>
      <c r="D28" s="24">
        <v>-88.060509270000011</v>
      </c>
      <c r="E28" s="24">
        <v>-136.58521266999998</v>
      </c>
      <c r="F28" s="24">
        <v>-61.147556020000003</v>
      </c>
      <c r="G28" s="24">
        <v>-67.293172560000002</v>
      </c>
      <c r="H28" s="25"/>
      <c r="I28" s="24">
        <v>-353.08645051999997</v>
      </c>
      <c r="J28" s="25"/>
      <c r="K28" s="24">
        <v>-71.236266779999994</v>
      </c>
      <c r="L28" s="24">
        <v>-9.5601791800000004</v>
      </c>
      <c r="M28" s="26">
        <v>-32.33198033</v>
      </c>
      <c r="N28" s="55">
        <v>0.47124656430381406</v>
      </c>
      <c r="P28" s="24">
        <v>-285.79327796000001</v>
      </c>
      <c r="Q28" s="26">
        <v>-113.12842628999999</v>
      </c>
      <c r="R28" s="55">
        <v>-0.60415994701655096</v>
      </c>
    </row>
    <row r="29" spans="1:18" x14ac:dyDescent="0.25">
      <c r="B29" s="159" t="s">
        <v>99</v>
      </c>
      <c r="C29" s="25"/>
      <c r="D29" s="24">
        <v>0</v>
      </c>
      <c r="E29" s="24">
        <v>0</v>
      </c>
      <c r="F29" s="24">
        <v>0</v>
      </c>
      <c r="G29" s="24">
        <v>0</v>
      </c>
      <c r="H29" s="25"/>
      <c r="I29" s="24">
        <v>0</v>
      </c>
      <c r="J29" s="25"/>
      <c r="K29" s="24">
        <v>0</v>
      </c>
      <c r="L29" s="24">
        <v>0</v>
      </c>
      <c r="M29" s="26">
        <v>0</v>
      </c>
      <c r="N29" s="55" t="s">
        <v>132</v>
      </c>
      <c r="P29" s="24">
        <v>0</v>
      </c>
      <c r="Q29" s="26">
        <v>0</v>
      </c>
      <c r="R29" s="55" t="s">
        <v>164</v>
      </c>
    </row>
    <row r="30" spans="1:18" x14ac:dyDescent="0.25">
      <c r="B30" s="159" t="s">
        <v>100</v>
      </c>
      <c r="C30" s="25"/>
      <c r="D30" s="24">
        <v>-10.348547159999999</v>
      </c>
      <c r="E30" s="24">
        <v>-12.46694574</v>
      </c>
      <c r="F30" s="24">
        <v>-12.452557909999999</v>
      </c>
      <c r="G30" s="24">
        <v>-31.48390144</v>
      </c>
      <c r="H30" s="25"/>
      <c r="I30" s="24">
        <v>-66.751952250000002</v>
      </c>
      <c r="J30" s="25"/>
      <c r="K30" s="24">
        <v>-12.99279138</v>
      </c>
      <c r="L30" s="24">
        <v>-13.613750659999999</v>
      </c>
      <c r="M30" s="26">
        <v>-20.422098559999998</v>
      </c>
      <c r="N30" s="55">
        <v>-0.63999225762283563</v>
      </c>
      <c r="P30" s="24">
        <v>-35.268050809999998</v>
      </c>
      <c r="Q30" s="26">
        <v>-47.028640600000003</v>
      </c>
      <c r="R30" s="55">
        <v>0.33346299327280587</v>
      </c>
    </row>
    <row r="31" spans="1:18" x14ac:dyDescent="0.25">
      <c r="B31" s="159" t="s">
        <v>101</v>
      </c>
      <c r="C31" s="25"/>
      <c r="D31" s="24">
        <v>-45.210290329999999</v>
      </c>
      <c r="E31" s="24">
        <v>25.552474740000001</v>
      </c>
      <c r="F31" s="24">
        <v>-32.881261980000005</v>
      </c>
      <c r="G31" s="24">
        <v>-67.400689170000007</v>
      </c>
      <c r="H31" s="25"/>
      <c r="I31" s="24">
        <v>-119.93976674</v>
      </c>
      <c r="J31" s="25"/>
      <c r="K31" s="24">
        <v>3.3861922399999997</v>
      </c>
      <c r="L31" s="24">
        <v>5.1893519100000001</v>
      </c>
      <c r="M31" s="26">
        <v>-22.904726399999998</v>
      </c>
      <c r="N31" s="55">
        <v>0.30341096962970049</v>
      </c>
      <c r="P31" s="24">
        <v>-52.539077570000003</v>
      </c>
      <c r="Q31" s="26">
        <v>-14.329182250000001</v>
      </c>
      <c r="R31" s="55">
        <v>-0.72726620045986468</v>
      </c>
    </row>
    <row r="32" spans="1:18" x14ac:dyDescent="0.25">
      <c r="B32" s="159" t="s">
        <v>102</v>
      </c>
      <c r="C32" s="25"/>
      <c r="D32" s="24">
        <v>-40.69352817</v>
      </c>
      <c r="E32" s="24">
        <v>-33.838205070000001</v>
      </c>
      <c r="F32" s="24">
        <v>-44.73665561</v>
      </c>
      <c r="G32" s="24">
        <v>-46.21566825</v>
      </c>
      <c r="H32" s="25"/>
      <c r="I32" s="24">
        <v>-165.4840571</v>
      </c>
      <c r="J32" s="25"/>
      <c r="K32" s="24">
        <v>-43.01004983</v>
      </c>
      <c r="L32" s="24">
        <v>-42.189334699999996</v>
      </c>
      <c r="M32" s="26">
        <v>-45.511964020000001</v>
      </c>
      <c r="N32" s="55">
        <v>-1.7330495528295502E-2</v>
      </c>
      <c r="P32" s="24">
        <v>-119.26838884999999</v>
      </c>
      <c r="Q32" s="26">
        <v>-130.71134855</v>
      </c>
      <c r="R32" s="55">
        <v>9.5942938529935573E-2</v>
      </c>
    </row>
    <row r="33" spans="1:19" s="14" customFormat="1" ht="12.75" customHeight="1" thickBot="1" x14ac:dyDescent="0.35">
      <c r="A33" s="160" t="s">
        <v>103</v>
      </c>
      <c r="B33" s="160" t="s">
        <v>104</v>
      </c>
      <c r="C33" s="15"/>
      <c r="D33" s="134">
        <v>-262.12683532</v>
      </c>
      <c r="E33" s="134">
        <v>-198.16545461999999</v>
      </c>
      <c r="F33" s="134">
        <v>-181.65264482000001</v>
      </c>
      <c r="G33" s="134">
        <v>-730.23802852000006</v>
      </c>
      <c r="H33" s="15"/>
      <c r="I33" s="134">
        <v>-1372.18296328</v>
      </c>
      <c r="J33" s="15"/>
      <c r="K33" s="134">
        <v>-150.82077678000002</v>
      </c>
      <c r="L33" s="134">
        <v>-93.316109580000003</v>
      </c>
      <c r="M33" s="135">
        <v>-153.40084074999999</v>
      </c>
      <c r="N33" s="74">
        <v>0.1555265220497879</v>
      </c>
      <c r="P33" s="134">
        <v>-641.94493476000002</v>
      </c>
      <c r="Q33" s="135">
        <v>-397.53772710999999</v>
      </c>
      <c r="R33" s="74">
        <v>-0.38072924080532711</v>
      </c>
    </row>
    <row r="34" spans="1:19" ht="5.25" customHeight="1" thickBot="1" x14ac:dyDescent="0.35">
      <c r="A34" s="158"/>
      <c r="B34" s="158"/>
      <c r="C34" s="25"/>
      <c r="D34" s="25"/>
      <c r="E34" s="25"/>
      <c r="F34" s="25"/>
      <c r="G34" s="25"/>
      <c r="H34" s="25"/>
      <c r="I34" s="25"/>
      <c r="J34" s="25"/>
      <c r="K34" s="25"/>
      <c r="L34" s="25"/>
      <c r="M34" s="25"/>
      <c r="N34" s="75"/>
      <c r="P34" s="25"/>
      <c r="Q34" s="25"/>
      <c r="R34" s="75"/>
    </row>
    <row r="35" spans="1:19" s="14" customFormat="1" ht="12.75" customHeight="1" thickBot="1" x14ac:dyDescent="0.35">
      <c r="A35" s="149" t="s">
        <v>105</v>
      </c>
      <c r="B35" s="149" t="s">
        <v>106</v>
      </c>
      <c r="C35" s="15"/>
      <c r="D35" s="124">
        <v>400.20728334</v>
      </c>
      <c r="E35" s="124">
        <v>439.29000191999995</v>
      </c>
      <c r="F35" s="124">
        <v>376.0875868</v>
      </c>
      <c r="G35" s="124">
        <v>-219.41420697999999</v>
      </c>
      <c r="H35" s="15"/>
      <c r="I35" s="124">
        <v>996.17066507999994</v>
      </c>
      <c r="J35" s="15"/>
      <c r="K35" s="124">
        <v>388.41789901999999</v>
      </c>
      <c r="L35" s="124">
        <v>477.76740117999998</v>
      </c>
      <c r="M35" s="125">
        <v>424.34378194999999</v>
      </c>
      <c r="N35" s="126">
        <v>0.12831105530654541</v>
      </c>
      <c r="P35" s="124">
        <v>1215.58487206</v>
      </c>
      <c r="Q35" s="125">
        <v>1290.52908215</v>
      </c>
      <c r="R35" s="126">
        <v>6.1652799251273427E-2</v>
      </c>
    </row>
    <row r="36" spans="1:19" ht="5.25" customHeight="1" thickBot="1" x14ac:dyDescent="0.35">
      <c r="B36" s="158"/>
      <c r="C36" s="25"/>
      <c r="D36" s="25"/>
      <c r="E36" s="25"/>
      <c r="F36" s="25"/>
      <c r="G36" s="25"/>
      <c r="H36" s="25"/>
      <c r="I36" s="25"/>
      <c r="J36" s="25"/>
      <c r="K36" s="25"/>
      <c r="L36" s="25"/>
      <c r="M36" s="25"/>
      <c r="N36" s="75"/>
      <c r="P36" s="25"/>
      <c r="Q36" s="25"/>
      <c r="R36" s="75"/>
    </row>
    <row r="37" spans="1:19" x14ac:dyDescent="0.25">
      <c r="A37" s="167"/>
      <c r="B37" s="168" t="s">
        <v>107</v>
      </c>
      <c r="C37" s="25"/>
      <c r="D37" s="35">
        <v>0</v>
      </c>
      <c r="E37" s="35">
        <v>0</v>
      </c>
      <c r="F37" s="35">
        <v>0</v>
      </c>
      <c r="G37" s="35">
        <v>0</v>
      </c>
      <c r="H37" s="25"/>
      <c r="I37" s="35">
        <v>0</v>
      </c>
      <c r="J37" s="25"/>
      <c r="K37" s="35">
        <v>0</v>
      </c>
      <c r="L37" s="35">
        <v>0</v>
      </c>
      <c r="M37" s="130">
        <v>0</v>
      </c>
      <c r="N37" s="69" t="s">
        <v>132</v>
      </c>
      <c r="P37" s="35">
        <v>0</v>
      </c>
      <c r="Q37" s="130">
        <v>0</v>
      </c>
      <c r="R37" s="69" t="s">
        <v>164</v>
      </c>
    </row>
    <row r="38" spans="1:19" ht="12.75" customHeight="1" thickBot="1" x14ac:dyDescent="0.3">
      <c r="A38" s="163"/>
      <c r="B38" s="163" t="s">
        <v>108</v>
      </c>
      <c r="C38" s="25"/>
      <c r="D38" s="30">
        <v>400.20728334</v>
      </c>
      <c r="E38" s="30">
        <v>439.29000191999995</v>
      </c>
      <c r="F38" s="30">
        <v>376.0875868</v>
      </c>
      <c r="G38" s="30">
        <v>-219.41420697999999</v>
      </c>
      <c r="H38" s="25"/>
      <c r="I38" s="30">
        <v>996.17066507999994</v>
      </c>
      <c r="J38" s="25"/>
      <c r="K38" s="30">
        <v>388.41789901999999</v>
      </c>
      <c r="L38" s="30">
        <v>477.76740117999998</v>
      </c>
      <c r="M38" s="31">
        <v>424.34378194999999</v>
      </c>
      <c r="N38" s="63">
        <v>0.12831105530654541</v>
      </c>
      <c r="P38" s="30">
        <v>1215.58487206</v>
      </c>
      <c r="Q38" s="31">
        <v>1290.52908215</v>
      </c>
      <c r="R38" s="63">
        <v>6.1652799251273427E-2</v>
      </c>
    </row>
    <row r="39" spans="1:19" ht="5.25" customHeight="1" thickBot="1" x14ac:dyDescent="0.35">
      <c r="B39" s="158"/>
      <c r="C39" s="25"/>
      <c r="D39" s="25"/>
      <c r="E39" s="25"/>
      <c r="F39" s="25"/>
      <c r="G39" s="25"/>
      <c r="H39" s="25"/>
      <c r="I39" s="25"/>
      <c r="J39" s="25"/>
      <c r="K39" s="25"/>
      <c r="L39" s="25"/>
      <c r="M39" s="25"/>
      <c r="N39" s="75"/>
      <c r="P39" s="25"/>
      <c r="Q39" s="25"/>
      <c r="R39" s="75"/>
    </row>
    <row r="40" spans="1:19" s="169" customFormat="1" x14ac:dyDescent="0.25">
      <c r="A40" s="167" t="s">
        <v>109</v>
      </c>
      <c r="B40" s="168" t="s">
        <v>110</v>
      </c>
      <c r="C40" s="25"/>
      <c r="D40" s="35">
        <v>-383.16411973999999</v>
      </c>
      <c r="E40" s="35">
        <v>-978.62021808000009</v>
      </c>
      <c r="F40" s="35">
        <v>-960.96528452000007</v>
      </c>
      <c r="G40" s="35">
        <v>1162.6984246300001</v>
      </c>
      <c r="H40" s="25"/>
      <c r="I40" s="35">
        <v>-1160.05119771</v>
      </c>
      <c r="J40" s="25"/>
      <c r="K40" s="35">
        <v>120.40487730999999</v>
      </c>
      <c r="L40" s="35">
        <v>-265.45008411999999</v>
      </c>
      <c r="M40" s="130">
        <v>-520.92074648999994</v>
      </c>
      <c r="N40" s="69">
        <v>0.45791928711535229</v>
      </c>
      <c r="O40" s="1"/>
      <c r="P40" s="35">
        <v>-2322.7496223399999</v>
      </c>
      <c r="Q40" s="130">
        <v>-665.96595329999991</v>
      </c>
      <c r="R40" s="69">
        <v>-0.71328551863928924</v>
      </c>
      <c r="S40" s="1"/>
    </row>
    <row r="41" spans="1:19" s="169" customFormat="1" x14ac:dyDescent="0.25">
      <c r="A41" s="169" t="s">
        <v>111</v>
      </c>
      <c r="B41" s="170" t="s">
        <v>112</v>
      </c>
      <c r="C41" s="25"/>
      <c r="D41" s="172">
        <v>7.3023780000000009</v>
      </c>
      <c r="E41" s="172">
        <v>101.63763012999999</v>
      </c>
      <c r="F41" s="172">
        <v>77.211230779999994</v>
      </c>
      <c r="G41" s="172">
        <v>-89.64674248</v>
      </c>
      <c r="H41" s="25"/>
      <c r="I41" s="172">
        <v>96.504496429999989</v>
      </c>
      <c r="J41" s="25"/>
      <c r="K41" s="172">
        <v>-22.673876080000003</v>
      </c>
      <c r="L41" s="172">
        <v>28.355628400000001</v>
      </c>
      <c r="M41" s="173">
        <v>-56.340477710000002</v>
      </c>
      <c r="N41" s="174">
        <v>-1.7296927809703284</v>
      </c>
      <c r="O41" s="1"/>
      <c r="P41" s="172">
        <v>186.15123890999999</v>
      </c>
      <c r="Q41" s="173">
        <v>-50.658725390000001</v>
      </c>
      <c r="R41" s="174">
        <v>-1.2721374603071665</v>
      </c>
      <c r="S41" s="1"/>
    </row>
    <row r="42" spans="1:19" s="14" customFormat="1" ht="13.5" thickBot="1" x14ac:dyDescent="0.35">
      <c r="A42" s="160"/>
      <c r="B42" s="160" t="s">
        <v>113</v>
      </c>
      <c r="C42" s="15"/>
      <c r="D42" s="134">
        <v>-375.86174174000001</v>
      </c>
      <c r="E42" s="134">
        <v>-876.98258795000004</v>
      </c>
      <c r="F42" s="134">
        <v>-883.75405374000002</v>
      </c>
      <c r="G42" s="134">
        <v>1073.05168215</v>
      </c>
      <c r="H42" s="15"/>
      <c r="I42" s="134">
        <v>-1063.54670128</v>
      </c>
      <c r="J42" s="15"/>
      <c r="K42" s="134">
        <v>97.731001230000004</v>
      </c>
      <c r="L42" s="134">
        <v>-237.09445572000001</v>
      </c>
      <c r="M42" s="135">
        <v>-577.26122420000002</v>
      </c>
      <c r="N42" s="74">
        <v>0.34680783442286767</v>
      </c>
      <c r="P42" s="134">
        <v>-2136.59838343</v>
      </c>
      <c r="Q42" s="135">
        <v>-716.62467869000011</v>
      </c>
      <c r="R42" s="74">
        <v>-0.66459551582194742</v>
      </c>
    </row>
    <row r="43" spans="1:19" ht="5.25" customHeight="1" thickBot="1" x14ac:dyDescent="0.35">
      <c r="B43" s="158"/>
      <c r="C43" s="25"/>
      <c r="D43" s="25"/>
      <c r="E43" s="25"/>
      <c r="F43" s="25"/>
      <c r="G43" s="25"/>
      <c r="H43" s="25"/>
      <c r="I43" s="25"/>
      <c r="J43" s="25"/>
      <c r="K43" s="25"/>
      <c r="L43" s="25"/>
      <c r="M43" s="25"/>
      <c r="N43" s="75"/>
      <c r="P43" s="25"/>
      <c r="Q43" s="25"/>
      <c r="R43" s="75"/>
    </row>
    <row r="44" spans="1:19" x14ac:dyDescent="0.25">
      <c r="A44" s="161"/>
      <c r="B44" s="162" t="s">
        <v>114</v>
      </c>
      <c r="C44" s="25"/>
      <c r="D44" s="35">
        <v>253.77664086999997</v>
      </c>
      <c r="E44" s="35">
        <v>793.58838456000001</v>
      </c>
      <c r="F44" s="35">
        <v>770.27615760000003</v>
      </c>
      <c r="G44" s="35">
        <v>-1337.23094565</v>
      </c>
      <c r="H44" s="25"/>
      <c r="I44" s="35">
        <v>480.41023738000001</v>
      </c>
      <c r="J44" s="25"/>
      <c r="K44" s="35">
        <v>-264.64296847999998</v>
      </c>
      <c r="L44" s="35">
        <v>61.526526630000006</v>
      </c>
      <c r="M44" s="130">
        <v>317.57426688999999</v>
      </c>
      <c r="N44" s="69">
        <v>-0.58771375206589938</v>
      </c>
      <c r="P44" s="35">
        <v>1817.6411830299999</v>
      </c>
      <c r="Q44" s="130">
        <v>114.45782504</v>
      </c>
      <c r="R44" s="69">
        <v>-0.93702947198346409</v>
      </c>
    </row>
    <row r="45" spans="1:19" s="14" customFormat="1" ht="13.5" thickBot="1" x14ac:dyDescent="0.35">
      <c r="A45" s="175"/>
      <c r="B45" s="175" t="s">
        <v>115</v>
      </c>
      <c r="C45" s="15"/>
      <c r="D45" s="134">
        <v>-122.08510087000001</v>
      </c>
      <c r="E45" s="134">
        <v>-83.394203390000001</v>
      </c>
      <c r="F45" s="134">
        <v>-113.47789614</v>
      </c>
      <c r="G45" s="134">
        <v>-264.17926349999999</v>
      </c>
      <c r="H45" s="15"/>
      <c r="I45" s="134">
        <v>-583.13646389999997</v>
      </c>
      <c r="J45" s="15"/>
      <c r="K45" s="134">
        <v>-166.91196725</v>
      </c>
      <c r="L45" s="134">
        <v>-175.56792909000001</v>
      </c>
      <c r="M45" s="135">
        <v>-259.68695731000003</v>
      </c>
      <c r="N45" s="74">
        <v>-1.2884364809655877</v>
      </c>
      <c r="P45" s="134">
        <v>-318.95720040000003</v>
      </c>
      <c r="Q45" s="135">
        <v>-602.16685365000001</v>
      </c>
      <c r="R45" s="74">
        <v>0.8879236866100858</v>
      </c>
    </row>
    <row r="46" spans="1:19" ht="5.25" customHeight="1" thickBot="1" x14ac:dyDescent="0.35">
      <c r="B46" s="158"/>
      <c r="C46" s="25"/>
      <c r="D46" s="25"/>
      <c r="E46" s="25"/>
      <c r="F46" s="25"/>
      <c r="G46" s="25"/>
      <c r="H46" s="25"/>
      <c r="I46" s="25"/>
      <c r="J46" s="25"/>
      <c r="K46" s="25"/>
      <c r="L46" s="25"/>
      <c r="M46" s="25"/>
      <c r="N46" s="75"/>
      <c r="P46" s="25"/>
      <c r="Q46" s="25"/>
      <c r="R46" s="75"/>
    </row>
    <row r="47" spans="1:19" s="14" customFormat="1" ht="13.5" thickBot="1" x14ac:dyDescent="0.35">
      <c r="A47" s="149"/>
      <c r="B47" s="149" t="s">
        <v>116</v>
      </c>
      <c r="C47" s="15"/>
      <c r="D47" s="124">
        <v>278.12218246999998</v>
      </c>
      <c r="E47" s="124">
        <v>355.89579852999998</v>
      </c>
      <c r="F47" s="124">
        <v>262.60969066000001</v>
      </c>
      <c r="G47" s="124">
        <v>-483.59347048000001</v>
      </c>
      <c r="H47" s="15"/>
      <c r="I47" s="124">
        <v>413.03420117999997</v>
      </c>
      <c r="J47" s="15"/>
      <c r="K47" s="124">
        <v>221.50593177000002</v>
      </c>
      <c r="L47" s="124">
        <v>302.19947208999997</v>
      </c>
      <c r="M47" s="125">
        <v>164.65682464</v>
      </c>
      <c r="N47" s="126">
        <v>-0.37299791098272644</v>
      </c>
      <c r="P47" s="124">
        <v>896.62767166000003</v>
      </c>
      <c r="Q47" s="125">
        <v>688.36222850000001</v>
      </c>
      <c r="R47" s="126">
        <v>-0.23227639492145183</v>
      </c>
    </row>
    <row r="48" spans="1:19" ht="5.25" customHeight="1" thickBot="1" x14ac:dyDescent="0.35">
      <c r="B48" s="158"/>
      <c r="C48" s="25"/>
      <c r="D48" s="25"/>
      <c r="E48" s="25"/>
      <c r="F48" s="25"/>
      <c r="G48" s="25"/>
      <c r="H48" s="25"/>
      <c r="I48" s="25"/>
      <c r="J48" s="25"/>
      <c r="K48" s="25"/>
      <c r="L48" s="25"/>
      <c r="M48" s="25"/>
      <c r="N48" s="75"/>
      <c r="P48" s="25"/>
      <c r="Q48" s="25"/>
      <c r="R48" s="75"/>
    </row>
    <row r="49" spans="1:18" x14ac:dyDescent="0.25">
      <c r="A49" s="161" t="s">
        <v>117</v>
      </c>
      <c r="B49" s="162" t="s">
        <v>118</v>
      </c>
      <c r="C49" s="25"/>
      <c r="D49" s="176">
        <v>248.58562648000003</v>
      </c>
      <c r="E49" s="176">
        <v>823.64509006000003</v>
      </c>
      <c r="F49" s="176">
        <v>868.69690352000009</v>
      </c>
      <c r="G49" s="176">
        <v>-1392.86273551</v>
      </c>
      <c r="H49" s="25"/>
      <c r="I49" s="176">
        <v>548.06488454999999</v>
      </c>
      <c r="J49" s="25"/>
      <c r="K49" s="176">
        <v>-238.77205059000002</v>
      </c>
      <c r="L49" s="176">
        <v>33.900280249999994</v>
      </c>
      <c r="M49" s="130">
        <v>303.37877001999999</v>
      </c>
      <c r="N49" s="69">
        <v>-0.65076568272467061</v>
      </c>
      <c r="P49" s="176">
        <v>1940.92762006</v>
      </c>
      <c r="Q49" s="130">
        <v>98.506999679999993</v>
      </c>
      <c r="R49" s="69">
        <v>-0.94924746360353462</v>
      </c>
    </row>
    <row r="50" spans="1:18" x14ac:dyDescent="0.25">
      <c r="A50" s="1" t="s">
        <v>119</v>
      </c>
      <c r="B50" s="177" t="s">
        <v>120</v>
      </c>
      <c r="C50" s="25"/>
      <c r="D50" s="24">
        <v>-253.77664086999997</v>
      </c>
      <c r="E50" s="24">
        <v>-793.58838456000001</v>
      </c>
      <c r="F50" s="24">
        <v>-770.27615760000003</v>
      </c>
      <c r="G50" s="24">
        <v>1337.23094565</v>
      </c>
      <c r="H50" s="25"/>
      <c r="I50" s="24">
        <v>-480.41023738000001</v>
      </c>
      <c r="J50" s="25"/>
      <c r="K50" s="24">
        <v>264.64296847999998</v>
      </c>
      <c r="L50" s="24">
        <v>-61.526526630000006</v>
      </c>
      <c r="M50" s="26">
        <v>-317.57426688999999</v>
      </c>
      <c r="N50" s="55">
        <v>0.58771375206589938</v>
      </c>
      <c r="P50" s="24">
        <v>-1817.6411830299999</v>
      </c>
      <c r="Q50" s="26">
        <v>-114.45782504</v>
      </c>
      <c r="R50" s="55">
        <v>-0.93702947198346409</v>
      </c>
    </row>
    <row r="51" spans="1:18" x14ac:dyDescent="0.25">
      <c r="A51" s="1" t="s">
        <v>121</v>
      </c>
      <c r="B51" s="177" t="s">
        <v>122</v>
      </c>
      <c r="C51" s="25"/>
      <c r="D51" s="24">
        <v>-6.8123520600000003</v>
      </c>
      <c r="E51" s="24">
        <v>-45.40706282</v>
      </c>
      <c r="F51" s="24">
        <v>-77.25858418</v>
      </c>
      <c r="G51" s="24">
        <v>78.125960270000007</v>
      </c>
      <c r="H51" s="25"/>
      <c r="I51" s="24">
        <v>-51.352038790000002</v>
      </c>
      <c r="J51" s="25"/>
      <c r="K51" s="24">
        <v>16.92210863</v>
      </c>
      <c r="L51" s="24">
        <v>18.9036978</v>
      </c>
      <c r="M51" s="26">
        <v>-28.159637430000004</v>
      </c>
      <c r="N51" s="55">
        <v>0.63551445151528274</v>
      </c>
      <c r="P51" s="24">
        <v>-129.47799906</v>
      </c>
      <c r="Q51" s="26">
        <v>7.666169</v>
      </c>
      <c r="R51" s="55">
        <v>-1.0592082751946723</v>
      </c>
    </row>
    <row r="52" spans="1:18" s="14" customFormat="1" ht="13.5" thickBot="1" x14ac:dyDescent="0.35">
      <c r="A52" s="160"/>
      <c r="B52" s="160" t="s">
        <v>123</v>
      </c>
      <c r="C52" s="15"/>
      <c r="D52" s="134">
        <v>-12.003366450000001</v>
      </c>
      <c r="E52" s="134">
        <v>-15.350357320000001</v>
      </c>
      <c r="F52" s="134">
        <v>21.162161740000002</v>
      </c>
      <c r="G52" s="134">
        <v>22.494170409999999</v>
      </c>
      <c r="H52" s="15"/>
      <c r="I52" s="134">
        <v>16.302608380000002</v>
      </c>
      <c r="J52" s="15"/>
      <c r="K52" s="134">
        <v>42.793026519999998</v>
      </c>
      <c r="L52" s="134">
        <v>-8.7225485800000016</v>
      </c>
      <c r="M52" s="135">
        <v>-42.355134300000003</v>
      </c>
      <c r="N52" s="74">
        <v>-3.0014559391605897</v>
      </c>
      <c r="P52" s="134">
        <v>-6.19156203</v>
      </c>
      <c r="Q52" s="135">
        <v>-8.2846563599999996</v>
      </c>
      <c r="R52" s="74">
        <v>0.33805594127270649</v>
      </c>
    </row>
    <row r="53" spans="1:18" ht="5.25" customHeight="1" thickBot="1" x14ac:dyDescent="0.35">
      <c r="B53" s="158"/>
      <c r="C53" s="25"/>
      <c r="D53" s="25"/>
      <c r="E53" s="25"/>
      <c r="F53" s="25"/>
      <c r="G53" s="25"/>
      <c r="H53" s="25"/>
      <c r="I53" s="25"/>
      <c r="J53" s="25"/>
      <c r="K53" s="25"/>
      <c r="L53" s="25"/>
      <c r="M53" s="25"/>
      <c r="N53" s="75"/>
      <c r="P53" s="25"/>
      <c r="Q53" s="25"/>
      <c r="R53" s="75"/>
    </row>
    <row r="54" spans="1:18" x14ac:dyDescent="0.25">
      <c r="A54" s="161" t="s">
        <v>124</v>
      </c>
      <c r="B54" s="178" t="s">
        <v>125</v>
      </c>
      <c r="C54" s="25"/>
      <c r="D54" s="35">
        <v>24.516279279999999</v>
      </c>
      <c r="E54" s="35">
        <v>122.61256526</v>
      </c>
      <c r="F54" s="35">
        <v>42.143014059999999</v>
      </c>
      <c r="G54" s="35">
        <v>935.91465724</v>
      </c>
      <c r="H54" s="25"/>
      <c r="I54" s="35">
        <v>1125.1865158400001</v>
      </c>
      <c r="J54" s="25"/>
      <c r="K54" s="35">
        <v>-0.21747307999999954</v>
      </c>
      <c r="L54" s="35">
        <v>24.594198720000001</v>
      </c>
      <c r="M54" s="130">
        <v>35.087129769999997</v>
      </c>
      <c r="N54" s="69">
        <v>-0.16742713940570017</v>
      </c>
      <c r="P54" s="35">
        <v>189.2718586</v>
      </c>
      <c r="Q54" s="130">
        <v>59.463855410000001</v>
      </c>
      <c r="R54" s="69">
        <v>-0.68582833259080167</v>
      </c>
    </row>
    <row r="55" spans="1:18" x14ac:dyDescent="0.25">
      <c r="A55" s="1" t="s">
        <v>126</v>
      </c>
      <c r="B55" s="177" t="s">
        <v>127</v>
      </c>
      <c r="C55" s="25"/>
      <c r="D55" s="24">
        <v>-110.84817158</v>
      </c>
      <c r="E55" s="24">
        <v>-210.20983192</v>
      </c>
      <c r="F55" s="24">
        <v>-145.75173429</v>
      </c>
      <c r="G55" s="24">
        <v>-247.19401114999999</v>
      </c>
      <c r="H55" s="25"/>
      <c r="I55" s="24">
        <v>-714.00374893999992</v>
      </c>
      <c r="J55" s="25"/>
      <c r="K55" s="24">
        <v>-109.98036479999999</v>
      </c>
      <c r="L55" s="24">
        <v>-188.69511722999999</v>
      </c>
      <c r="M55" s="26">
        <v>-149.65772684000001</v>
      </c>
      <c r="N55" s="55">
        <v>-2.6798943896120742E-2</v>
      </c>
      <c r="P55" s="24">
        <v>-466.80973778999999</v>
      </c>
      <c r="Q55" s="26">
        <v>-448.33320886999996</v>
      </c>
      <c r="R55" s="55">
        <v>-3.9580427365274694E-2</v>
      </c>
    </row>
    <row r="56" spans="1:18" s="14" customFormat="1" ht="13.5" thickBot="1" x14ac:dyDescent="0.35">
      <c r="A56" s="160"/>
      <c r="B56" s="160" t="s">
        <v>128</v>
      </c>
      <c r="C56" s="15"/>
      <c r="D56" s="134">
        <v>-86.331892299999993</v>
      </c>
      <c r="E56" s="134">
        <v>-87.597266660000003</v>
      </c>
      <c r="F56" s="134">
        <v>-103.60872023</v>
      </c>
      <c r="G56" s="134">
        <v>688.72064609000006</v>
      </c>
      <c r="H56" s="15"/>
      <c r="I56" s="134">
        <v>411.18276690000005</v>
      </c>
      <c r="J56" s="15"/>
      <c r="K56" s="134">
        <v>-110.19783787999999</v>
      </c>
      <c r="L56" s="134">
        <v>-164.10091850999999</v>
      </c>
      <c r="M56" s="135">
        <v>-114.57059706999999</v>
      </c>
      <c r="N56" s="74">
        <v>-0.10580071653877997</v>
      </c>
      <c r="P56" s="134">
        <v>-277.53787919000001</v>
      </c>
      <c r="Q56" s="135">
        <v>-388.86935346000001</v>
      </c>
      <c r="R56" s="74">
        <v>0.40113974566254951</v>
      </c>
    </row>
    <row r="57" spans="1:18" ht="5.25" customHeight="1" thickBot="1" x14ac:dyDescent="0.35">
      <c r="B57" s="158"/>
      <c r="C57" s="25"/>
      <c r="D57" s="25"/>
      <c r="E57" s="25"/>
      <c r="F57" s="25"/>
      <c r="G57" s="25"/>
      <c r="H57" s="25"/>
      <c r="I57" s="25"/>
      <c r="J57" s="25"/>
      <c r="K57" s="25"/>
      <c r="L57" s="25"/>
      <c r="M57" s="25"/>
      <c r="N57" s="75"/>
      <c r="P57" s="25"/>
      <c r="Q57" s="25"/>
      <c r="R57" s="75"/>
    </row>
    <row r="58" spans="1:18" s="14" customFormat="1" ht="13.5" thickBot="1" x14ac:dyDescent="0.35">
      <c r="A58" s="179"/>
      <c r="B58" s="179" t="s">
        <v>129</v>
      </c>
      <c r="C58" s="15"/>
      <c r="D58" s="124">
        <v>601.22806014999992</v>
      </c>
      <c r="E58" s="124">
        <v>525.04428843000005</v>
      </c>
      <c r="F58" s="124">
        <v>550.20839745000001</v>
      </c>
      <c r="G58" s="124">
        <v>500.41800811999997</v>
      </c>
      <c r="H58" s="15"/>
      <c r="I58" s="124">
        <v>2176.8987541500001</v>
      </c>
      <c r="J58" s="15"/>
      <c r="K58" s="124">
        <v>722.43773349000003</v>
      </c>
      <c r="L58" s="124">
        <v>639.72763241999996</v>
      </c>
      <c r="M58" s="125">
        <v>490.51146649999998</v>
      </c>
      <c r="N58" s="126">
        <v>-0.10849876378963293</v>
      </c>
      <c r="P58" s="124">
        <v>1676.4807460300001</v>
      </c>
      <c r="Q58" s="125">
        <v>1852.6768324099999</v>
      </c>
      <c r="R58" s="126">
        <v>0.10509878314871311</v>
      </c>
    </row>
    <row r="59" spans="1:18" ht="5.25" customHeight="1" thickBot="1" x14ac:dyDescent="0.3">
      <c r="B59" s="180"/>
      <c r="C59" s="25"/>
      <c r="D59" s="25"/>
      <c r="E59" s="25"/>
      <c r="F59" s="25"/>
      <c r="G59" s="25"/>
      <c r="H59" s="25"/>
      <c r="I59" s="25"/>
      <c r="J59" s="25"/>
      <c r="K59" s="25"/>
      <c r="L59" s="25"/>
      <c r="M59" s="25"/>
      <c r="N59" s="75"/>
      <c r="P59" s="25"/>
      <c r="Q59" s="25"/>
      <c r="R59" s="75"/>
    </row>
    <row r="60" spans="1:18" x14ac:dyDescent="0.25">
      <c r="A60" s="161" t="s">
        <v>130</v>
      </c>
      <c r="B60" s="181" t="s">
        <v>131</v>
      </c>
      <c r="C60" s="25"/>
      <c r="D60" s="176">
        <v>0</v>
      </c>
      <c r="E60" s="176">
        <v>0</v>
      </c>
      <c r="F60" s="176">
        <v>0</v>
      </c>
      <c r="G60" s="176">
        <v>0</v>
      </c>
      <c r="H60" s="25"/>
      <c r="I60" s="176">
        <v>0</v>
      </c>
      <c r="J60" s="25"/>
      <c r="K60" s="176">
        <v>0</v>
      </c>
      <c r="L60" s="176">
        <v>0</v>
      </c>
      <c r="M60" s="182">
        <v>0</v>
      </c>
      <c r="N60" s="183" t="s">
        <v>132</v>
      </c>
      <c r="P60" s="176">
        <v>0</v>
      </c>
      <c r="Q60" s="182">
        <v>0</v>
      </c>
      <c r="R60" s="183" t="s">
        <v>164</v>
      </c>
    </row>
    <row r="61" spans="1:18" s="14" customFormat="1" ht="13.5" thickBot="1" x14ac:dyDescent="0.35">
      <c r="A61" s="184"/>
      <c r="B61" s="184" t="s">
        <v>37</v>
      </c>
      <c r="C61" s="15"/>
      <c r="D61" s="134">
        <v>601.22806014999992</v>
      </c>
      <c r="E61" s="134">
        <v>525.04428843000005</v>
      </c>
      <c r="F61" s="134">
        <v>550.20839745000001</v>
      </c>
      <c r="G61" s="134">
        <v>500.41800811999997</v>
      </c>
      <c r="H61" s="15"/>
      <c r="I61" s="134">
        <v>2176.8987541500001</v>
      </c>
      <c r="J61" s="15"/>
      <c r="K61" s="134">
        <v>722.43773349000003</v>
      </c>
      <c r="L61" s="134">
        <v>639.72763241999996</v>
      </c>
      <c r="M61" s="135">
        <v>490.51146649999998</v>
      </c>
      <c r="N61" s="74">
        <v>-0.10849876378963293</v>
      </c>
      <c r="P61" s="134">
        <v>1676.4807460300001</v>
      </c>
      <c r="Q61" s="135">
        <v>1852.6768324099999</v>
      </c>
      <c r="R61" s="74">
        <v>0.10509878314871311</v>
      </c>
    </row>
    <row r="62" spans="1:18" ht="5.25" customHeight="1" thickBot="1" x14ac:dyDescent="0.3">
      <c r="B62" s="180"/>
      <c r="C62" s="25"/>
      <c r="D62" s="25"/>
      <c r="E62" s="25"/>
      <c r="F62" s="25"/>
      <c r="G62" s="25"/>
      <c r="H62" s="25"/>
      <c r="I62" s="25"/>
      <c r="J62" s="25"/>
      <c r="K62" s="25"/>
      <c r="L62" s="25"/>
      <c r="M62" s="25"/>
      <c r="N62" s="75"/>
      <c r="P62" s="25"/>
      <c r="Q62" s="25"/>
      <c r="R62" s="75"/>
    </row>
    <row r="63" spans="1:18" x14ac:dyDescent="0.25">
      <c r="A63" s="161" t="s">
        <v>133</v>
      </c>
      <c r="B63" s="185" t="s">
        <v>134</v>
      </c>
      <c r="C63" s="25"/>
      <c r="D63" s="35">
        <v>-26.53692831</v>
      </c>
      <c r="E63" s="35">
        <v>-26.960132219999998</v>
      </c>
      <c r="F63" s="35">
        <v>-26.47430868</v>
      </c>
      <c r="G63" s="35">
        <v>-31.964273769999998</v>
      </c>
      <c r="H63" s="25"/>
      <c r="I63" s="35">
        <v>-111.93564298000001</v>
      </c>
      <c r="J63" s="25"/>
      <c r="K63" s="35">
        <v>-36.565185580000005</v>
      </c>
      <c r="L63" s="35">
        <v>-37.74717347</v>
      </c>
      <c r="M63" s="130">
        <v>-32.668618420000001</v>
      </c>
      <c r="N63" s="69">
        <v>-0.23397437171530333</v>
      </c>
      <c r="P63" s="35">
        <v>-79.971369210000006</v>
      </c>
      <c r="Q63" s="130">
        <v>-106.98097747</v>
      </c>
      <c r="R63" s="69">
        <v>0.33774097563684807</v>
      </c>
    </row>
    <row r="64" spans="1:18" x14ac:dyDescent="0.25">
      <c r="A64" s="1" t="s">
        <v>135</v>
      </c>
      <c r="B64" s="186" t="s">
        <v>136</v>
      </c>
      <c r="C64" s="25"/>
      <c r="D64" s="24">
        <v>-117.2135565</v>
      </c>
      <c r="E64" s="24">
        <v>-87.351524699999999</v>
      </c>
      <c r="F64" s="24">
        <v>-163.80693717</v>
      </c>
      <c r="G64" s="24">
        <v>-157.76854763</v>
      </c>
      <c r="H64" s="25"/>
      <c r="I64" s="24">
        <v>-526.14056600000004</v>
      </c>
      <c r="J64" s="25"/>
      <c r="K64" s="24">
        <v>-169.63810799999999</v>
      </c>
      <c r="L64" s="24">
        <v>-128.39476021999999</v>
      </c>
      <c r="M64" s="26">
        <v>-19.610043039999997</v>
      </c>
      <c r="N64" s="55">
        <v>0.88028563760002088</v>
      </c>
      <c r="P64" s="24">
        <v>-368.37201836999998</v>
      </c>
      <c r="Q64" s="26">
        <v>-317.64291126000001</v>
      </c>
      <c r="R64" s="55">
        <v>-0.137711619179084</v>
      </c>
    </row>
    <row r="65" spans="1:19" s="14" customFormat="1" ht="13" x14ac:dyDescent="0.3">
      <c r="A65" s="180"/>
      <c r="B65" s="180" t="s">
        <v>137</v>
      </c>
      <c r="C65" s="25"/>
      <c r="D65" s="24">
        <v>457.47757534000004</v>
      </c>
      <c r="E65" s="24">
        <v>410.73263151000003</v>
      </c>
      <c r="F65" s="24">
        <v>359.9271516</v>
      </c>
      <c r="G65" s="24">
        <v>310.68518671999999</v>
      </c>
      <c r="H65" s="25"/>
      <c r="I65" s="24">
        <v>1538.82254517</v>
      </c>
      <c r="J65" s="25"/>
      <c r="K65" s="24">
        <v>516.23443990999999</v>
      </c>
      <c r="L65" s="24">
        <v>473.58569872999999</v>
      </c>
      <c r="M65" s="26">
        <v>438.23280504000002</v>
      </c>
      <c r="N65" s="55">
        <v>0.2175597286614929</v>
      </c>
      <c r="O65" s="1"/>
      <c r="P65" s="24">
        <v>1228.13735845</v>
      </c>
      <c r="Q65" s="26">
        <v>1428.05294368</v>
      </c>
      <c r="R65" s="55">
        <v>0.162779500073435</v>
      </c>
    </row>
    <row r="66" spans="1:19" x14ac:dyDescent="0.25">
      <c r="B66" s="177" t="s">
        <v>138</v>
      </c>
      <c r="C66" s="25"/>
      <c r="D66" s="24">
        <v>241.66530563000001</v>
      </c>
      <c r="E66" s="24">
        <v>218.00608639999999</v>
      </c>
      <c r="F66" s="24">
        <v>209.19884870999999</v>
      </c>
      <c r="G66" s="24">
        <v>477.51632900999999</v>
      </c>
      <c r="H66" s="25"/>
      <c r="I66" s="24">
        <v>1146.38656975</v>
      </c>
      <c r="J66" s="25"/>
      <c r="K66" s="24">
        <v>269.60467222</v>
      </c>
      <c r="L66" s="24">
        <v>236.1803975</v>
      </c>
      <c r="M66" s="26">
        <v>217.97007126</v>
      </c>
      <c r="N66" s="55">
        <v>4.1927680788334705E-2</v>
      </c>
      <c r="P66" s="24">
        <v>668.87024073999999</v>
      </c>
      <c r="Q66" s="26">
        <v>723.75514097999996</v>
      </c>
      <c r="R66" s="55">
        <v>8.2056125234811539E-2</v>
      </c>
    </row>
    <row r="67" spans="1:19" s="14" customFormat="1" ht="13.5" thickBot="1" x14ac:dyDescent="0.35">
      <c r="A67" s="187"/>
      <c r="B67" s="188" t="s">
        <v>139</v>
      </c>
      <c r="C67" s="15"/>
      <c r="D67" s="134">
        <v>215.81226971000001</v>
      </c>
      <c r="E67" s="134">
        <v>192.72654510999999</v>
      </c>
      <c r="F67" s="134">
        <v>150.72830289000001</v>
      </c>
      <c r="G67" s="134">
        <v>-166.83114229</v>
      </c>
      <c r="H67" s="15"/>
      <c r="I67" s="134">
        <v>392.43597541999998</v>
      </c>
      <c r="J67" s="15"/>
      <c r="K67" s="134">
        <v>246.62976768999999</v>
      </c>
      <c r="L67" s="134">
        <v>237.40530123000002</v>
      </c>
      <c r="M67" s="135">
        <v>220.26273378000002</v>
      </c>
      <c r="N67" s="74">
        <v>0.46132298683642403</v>
      </c>
      <c r="P67" s="134">
        <v>559.26711770999998</v>
      </c>
      <c r="Q67" s="135">
        <v>704.29780270000003</v>
      </c>
      <c r="R67" s="74">
        <v>0.25932274649696757</v>
      </c>
    </row>
    <row r="68" spans="1:19" ht="31.5" customHeight="1" thickBot="1" x14ac:dyDescent="0.3">
      <c r="N68" s="75"/>
      <c r="R68" s="75"/>
    </row>
    <row r="69" spans="1:19" x14ac:dyDescent="0.25">
      <c r="A69" s="161"/>
      <c r="B69" s="189" t="s">
        <v>140</v>
      </c>
      <c r="C69" s="33"/>
      <c r="D69" s="36">
        <v>1.8013461000000001E-2</v>
      </c>
      <c r="E69" s="36">
        <v>-2.3558454E-2</v>
      </c>
      <c r="F69" s="36">
        <v>-2.4435030000000001E-3</v>
      </c>
      <c r="G69" s="36">
        <v>0.20083387</v>
      </c>
      <c r="H69" s="33"/>
      <c r="I69" s="36">
        <v>4.7535393000000002E-2</v>
      </c>
      <c r="J69" s="33"/>
      <c r="K69" s="36">
        <v>2.0748294E-2</v>
      </c>
      <c r="L69" s="36">
        <v>0.10541889</v>
      </c>
      <c r="M69" s="37">
        <v>6.3555230000000001E-3</v>
      </c>
      <c r="N69" s="69">
        <v>8.7990259999999997E-3</v>
      </c>
      <c r="O69" s="190" t="s">
        <v>26</v>
      </c>
      <c r="P69" s="36">
        <v>-4.2494499999999998E-4</v>
      </c>
      <c r="Q69" s="37">
        <v>4.0837368999999998E-2</v>
      </c>
      <c r="R69" s="69">
        <v>4.1262314000000001E-2</v>
      </c>
      <c r="S69" s="190" t="s">
        <v>26</v>
      </c>
    </row>
    <row r="70" spans="1:19" x14ac:dyDescent="0.25">
      <c r="B70" s="191" t="s">
        <v>141</v>
      </c>
      <c r="C70" s="33"/>
      <c r="D70" s="27">
        <v>0.94080535899999995</v>
      </c>
      <c r="E70" s="27">
        <v>0.95991705599999999</v>
      </c>
      <c r="F70" s="27">
        <v>0.956363195</v>
      </c>
      <c r="G70" s="27">
        <v>0.74869047899999996</v>
      </c>
      <c r="H70" s="33"/>
      <c r="I70" s="192">
        <v>0.90319764400000002</v>
      </c>
      <c r="J70" s="33"/>
      <c r="K70" s="192">
        <v>0.910808277</v>
      </c>
      <c r="L70" s="192">
        <v>0.81947905799999998</v>
      </c>
      <c r="M70" s="39">
        <v>0.92793731700000004</v>
      </c>
      <c r="N70" s="55">
        <v>-2.842587799999996E-2</v>
      </c>
      <c r="O70" s="193" t="s">
        <v>26</v>
      </c>
      <c r="P70" s="192">
        <v>0.95153612700000001</v>
      </c>
      <c r="Q70" s="39">
        <v>0.889690015</v>
      </c>
      <c r="R70" s="55">
        <v>-6.1846112000000009E-2</v>
      </c>
      <c r="S70" s="193" t="s">
        <v>26</v>
      </c>
    </row>
    <row r="71" spans="1:19" s="14" customFormat="1" ht="13.5" thickBot="1" x14ac:dyDescent="0.35">
      <c r="A71" s="194"/>
      <c r="B71" s="194" t="s">
        <v>44</v>
      </c>
      <c r="C71" s="196"/>
      <c r="D71" s="195">
        <v>0.95881881999999996</v>
      </c>
      <c r="E71" s="195">
        <v>0.93635860199999998</v>
      </c>
      <c r="F71" s="195">
        <v>0.95391969099999996</v>
      </c>
      <c r="G71" s="195">
        <v>0.94952434900000005</v>
      </c>
      <c r="H71" s="196"/>
      <c r="I71" s="195">
        <v>0.950733037</v>
      </c>
      <c r="J71" s="196"/>
      <c r="K71" s="195">
        <v>0.931556571</v>
      </c>
      <c r="L71" s="195">
        <v>0.924897949</v>
      </c>
      <c r="M71" s="197">
        <v>0.93429284099999999</v>
      </c>
      <c r="N71" s="74">
        <v>-1.9626849999999973E-2</v>
      </c>
      <c r="O71" s="198" t="s">
        <v>26</v>
      </c>
      <c r="P71" s="195">
        <v>0.951111182</v>
      </c>
      <c r="Q71" s="197">
        <v>0.93052738400000001</v>
      </c>
      <c r="R71" s="74">
        <v>-2.0583797999999986E-2</v>
      </c>
      <c r="S71" s="198" t="s">
        <v>26</v>
      </c>
    </row>
    <row r="72" spans="1:19" ht="6" customHeight="1" thickBot="1" x14ac:dyDescent="0.35">
      <c r="B72" s="14"/>
      <c r="N72" s="75"/>
      <c r="R72" s="75"/>
    </row>
    <row r="73" spans="1:19" x14ac:dyDescent="0.25">
      <c r="A73" s="161"/>
      <c r="B73" s="199" t="s">
        <v>142</v>
      </c>
      <c r="C73" s="25"/>
      <c r="D73" s="35">
        <v>419.91471836999995</v>
      </c>
      <c r="E73" s="35">
        <v>447.66920462999997</v>
      </c>
      <c r="F73" s="35">
        <v>517.65963983000006</v>
      </c>
      <c r="G73" s="35">
        <v>491.90230994000001</v>
      </c>
      <c r="H73" s="25"/>
      <c r="I73" s="35">
        <v>1877.1458727699999</v>
      </c>
      <c r="J73" s="25"/>
      <c r="K73" s="35">
        <v>443.52523573999997</v>
      </c>
      <c r="L73" s="35">
        <v>480.67533384000001</v>
      </c>
      <c r="M73" s="130">
        <v>507.1976027</v>
      </c>
      <c r="N73" s="69">
        <v>-2.0210262351988265E-2</v>
      </c>
      <c r="O73" s="200"/>
      <c r="P73" s="35">
        <v>1385.24356283</v>
      </c>
      <c r="Q73" s="130">
        <v>1431.3981722799999</v>
      </c>
      <c r="R73" s="69">
        <v>3.331876840178765E-2</v>
      </c>
      <c r="S73" s="200"/>
    </row>
    <row r="74" spans="1:19" x14ac:dyDescent="0.25">
      <c r="A74" s="201"/>
      <c r="B74" s="191" t="s">
        <v>143</v>
      </c>
      <c r="C74" s="25"/>
      <c r="D74" s="24">
        <v>21.032610910000002</v>
      </c>
      <c r="E74" s="24">
        <v>24.945105919999996</v>
      </c>
      <c r="F74" s="24">
        <v>-97.146769460000002</v>
      </c>
      <c r="G74" s="24">
        <v>-666.31847589000006</v>
      </c>
      <c r="H74" s="25"/>
      <c r="I74" s="171">
        <v>-717.48752852000007</v>
      </c>
      <c r="J74" s="25"/>
      <c r="K74" s="171">
        <v>-14.06336119</v>
      </c>
      <c r="L74" s="171">
        <v>35.242930739999998</v>
      </c>
      <c r="M74" s="26">
        <v>-41.208935759999996</v>
      </c>
      <c r="N74" s="55">
        <v>0.57580745104480602</v>
      </c>
      <c r="O74" s="202"/>
      <c r="P74" s="171">
        <v>-51.16905263000001</v>
      </c>
      <c r="Q74" s="26">
        <v>-20.029366209999999</v>
      </c>
      <c r="R74" s="55">
        <v>-0.60856484182282988</v>
      </c>
      <c r="S74" s="202"/>
    </row>
    <row r="75" spans="1:19" s="14" customFormat="1" ht="13.5" thickBot="1" x14ac:dyDescent="0.35">
      <c r="A75" s="194"/>
      <c r="B75" s="194" t="s">
        <v>45</v>
      </c>
      <c r="C75" s="196"/>
      <c r="D75" s="195">
        <v>2.8706492025902981E-2</v>
      </c>
      <c r="E75" s="195">
        <v>3.167110966500071E-2</v>
      </c>
      <c r="F75" s="195">
        <v>2.6828085662673026E-2</v>
      </c>
      <c r="G75" s="195">
        <v>-1.5573987364005691E-2</v>
      </c>
      <c r="H75" s="196"/>
      <c r="I75" s="203">
        <v>1.7829315320784491E-2</v>
      </c>
      <c r="J75" s="196"/>
      <c r="K75" s="203">
        <v>2.7389507819928827E-2</v>
      </c>
      <c r="L75" s="203">
        <v>3.3297565501569752E-2</v>
      </c>
      <c r="M75" s="197">
        <v>2.939663994849193E-2</v>
      </c>
      <c r="N75" s="74">
        <v>2.5685542858189039E-3</v>
      </c>
      <c r="O75" s="198" t="s">
        <v>26</v>
      </c>
      <c r="P75" s="203">
        <v>2.8758832186178123E-2</v>
      </c>
      <c r="Q75" s="197">
        <v>3.0149816616278063E-2</v>
      </c>
      <c r="R75" s="74">
        <v>1.3909844300999397E-3</v>
      </c>
      <c r="S75" s="198" t="s">
        <v>26</v>
      </c>
    </row>
    <row r="76" spans="1:19" ht="5.25" customHeight="1" thickBot="1" x14ac:dyDescent="0.3">
      <c r="N76" s="75"/>
      <c r="R76" s="75"/>
    </row>
    <row r="77" spans="1:19" x14ac:dyDescent="0.25">
      <c r="A77" s="204"/>
      <c r="B77" s="204" t="s">
        <v>144</v>
      </c>
      <c r="C77" s="33"/>
      <c r="D77" s="36">
        <v>0.20395922262575211</v>
      </c>
      <c r="E77" s="36">
        <v>0.17537503173092547</v>
      </c>
      <c r="F77" s="36">
        <v>0.31276737696166368</v>
      </c>
      <c r="G77" s="36">
        <v>0.33678576145606087</v>
      </c>
      <c r="H77" s="33"/>
      <c r="I77" s="36">
        <v>0.2547941719413529</v>
      </c>
      <c r="J77" s="33"/>
      <c r="K77" s="36">
        <v>0.24733182355369596</v>
      </c>
      <c r="L77" s="36">
        <v>0.21328725594174872</v>
      </c>
      <c r="M77" s="37">
        <v>4.2831384441705832E-2</v>
      </c>
      <c r="N77" s="69">
        <v>-0.26993599251995787</v>
      </c>
      <c r="O77" s="200" t="s">
        <v>26</v>
      </c>
      <c r="P77" s="36">
        <v>0.23073589401882505</v>
      </c>
      <c r="Q77" s="37">
        <v>0.18195776220761978</v>
      </c>
      <c r="R77" s="69">
        <v>-4.8778131811205272E-2</v>
      </c>
      <c r="S77" s="200" t="s">
        <v>26</v>
      </c>
    </row>
    <row r="78" spans="1:19" s="14" customFormat="1" ht="13" x14ac:dyDescent="0.3">
      <c r="A78" s="205"/>
      <c r="B78" s="205" t="s">
        <v>41</v>
      </c>
      <c r="C78" s="196"/>
      <c r="D78" s="22">
        <v>0.17267960585371295</v>
      </c>
      <c r="E78" s="22">
        <v>0.15700819068467367</v>
      </c>
      <c r="F78" s="22">
        <v>0.12771555016718172</v>
      </c>
      <c r="G78" s="22">
        <v>-0.14632716681973118</v>
      </c>
      <c r="H78" s="206"/>
      <c r="I78" s="207">
        <v>8.3509502007758155E-2</v>
      </c>
      <c r="J78" s="206"/>
      <c r="K78" s="207">
        <v>0.21572958351182819</v>
      </c>
      <c r="L78" s="207">
        <v>0.20493882092442223</v>
      </c>
      <c r="M78" s="208">
        <v>0.18963395149023901</v>
      </c>
      <c r="N78" s="59">
        <v>6.1918401323057287E-2</v>
      </c>
      <c r="O78" s="209" t="s">
        <v>26</v>
      </c>
      <c r="P78" s="207">
        <v>0.15503179314500121</v>
      </c>
      <c r="Q78" s="208">
        <v>0.20479774426432576</v>
      </c>
      <c r="R78" s="59">
        <v>4.9765951119324553E-2</v>
      </c>
      <c r="S78" s="209" t="s">
        <v>26</v>
      </c>
    </row>
    <row r="79" spans="1:19" ht="15" x14ac:dyDescent="0.3">
      <c r="A79" s="210"/>
      <c r="B79" s="191" t="s">
        <v>145</v>
      </c>
      <c r="C79" s="38"/>
      <c r="D79" s="450">
        <v>47.157985559770573</v>
      </c>
      <c r="E79" s="450">
        <v>2.5131167175571063</v>
      </c>
      <c r="F79" s="450">
        <v>-22.156984844139949</v>
      </c>
      <c r="G79" s="450">
        <v>-64.314115514169686</v>
      </c>
      <c r="H79" s="461"/>
      <c r="I79" s="450">
        <v>-36.799998080981958</v>
      </c>
      <c r="J79" s="461"/>
      <c r="K79" s="450">
        <v>-0.14320347160103841</v>
      </c>
      <c r="L79" s="450">
        <v>30.461018156702274</v>
      </c>
      <c r="M79" s="26">
        <v>14.942393198668636</v>
      </c>
      <c r="N79" s="452">
        <f>1-(M79/F79)</f>
        <v>1.6743874811387336</v>
      </c>
      <c r="O79" s="453"/>
      <c r="P79" s="450">
        <v>27.514117433187728</v>
      </c>
      <c r="Q79" s="26">
        <v>45.260207883769866</v>
      </c>
      <c r="R79" s="452">
        <f>(Q79/P79)-1</f>
        <v>0.64498127165717034</v>
      </c>
      <c r="S79" s="202"/>
    </row>
    <row r="80" spans="1:19" ht="13" thickBot="1" x14ac:dyDescent="0.3">
      <c r="A80" s="212"/>
      <c r="B80" s="29" t="s">
        <v>146</v>
      </c>
      <c r="C80" s="38"/>
      <c r="D80" s="451">
        <f t="shared" ref="D80:G80" si="0">((D67-D79)/D67)*D78</f>
        <v>0.13494670785741827</v>
      </c>
      <c r="E80" s="451">
        <f t="shared" si="0"/>
        <v>0.15496083437172864</v>
      </c>
      <c r="F80" s="451">
        <f t="shared" si="0"/>
        <v>0.14648967191577192</v>
      </c>
      <c r="G80" s="451">
        <f t="shared" si="0"/>
        <v>-8.9917421130005323E-2</v>
      </c>
      <c r="H80" s="455"/>
      <c r="I80" s="451">
        <f>((I67-I79)/I67)*I78</f>
        <v>9.1340459682676359E-2</v>
      </c>
      <c r="J80" s="455"/>
      <c r="K80" s="451">
        <f t="shared" ref="K80:M80" si="1">((K67-K79)/K67)*K78</f>
        <v>0.21585484505497154</v>
      </c>
      <c r="L80" s="451">
        <f t="shared" si="1"/>
        <v>0.17864351448918783</v>
      </c>
      <c r="M80" s="44">
        <f t="shared" si="1"/>
        <v>0.17676938280739221</v>
      </c>
      <c r="N80" s="451">
        <f>M80-F80</f>
        <v>3.0279710891620293E-2</v>
      </c>
      <c r="O80" s="456" t="s">
        <v>26</v>
      </c>
      <c r="P80" s="451">
        <f>((P67-P79)/P67)*P78</f>
        <v>0.14740473475484375</v>
      </c>
      <c r="Q80" s="44">
        <f>((Q67-Q79)/Q67)*Q78</f>
        <v>0.19163685061394645</v>
      </c>
      <c r="R80" s="451">
        <f>Q80-J80</f>
        <v>0.19163685061394645</v>
      </c>
      <c r="S80" s="214" t="s">
        <v>26</v>
      </c>
    </row>
    <row r="81" spans="1:2" ht="9" customHeight="1" x14ac:dyDescent="0.25"/>
    <row r="82" spans="1:2" ht="14.5" x14ac:dyDescent="0.25">
      <c r="A82" s="489" t="s">
        <v>147</v>
      </c>
      <c r="B82" s="489"/>
    </row>
  </sheetData>
  <mergeCells count="4">
    <mergeCell ref="A1:B1"/>
    <mergeCell ref="A2:B2"/>
    <mergeCell ref="A3:B3"/>
    <mergeCell ref="A82:B82"/>
  </mergeCells>
  <pageMargins left="0.7" right="0.7" top="0.75" bottom="0.75" header="0.3" footer="0.3"/>
  <pageSetup paperSize="8" scale="7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AF6D8-1E4B-428E-936F-5C2771126007}">
  <sheetPr>
    <pageSetUpPr fitToPage="1"/>
  </sheetPr>
  <dimension ref="A1:S67"/>
  <sheetViews>
    <sheetView workbookViewId="0">
      <selection activeCell="C1" sqref="C1:D1048576"/>
    </sheetView>
  </sheetViews>
  <sheetFormatPr defaultColWidth="9.1796875" defaultRowHeight="12.5" x14ac:dyDescent="0.25"/>
  <cols>
    <col min="1" max="1" width="4" style="1" customWidth="1"/>
    <col min="2" max="2" width="79"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11.7265625" style="1" customWidth="1"/>
    <col min="15" max="15" width="4" style="1" customWidth="1"/>
    <col min="16" max="17" width="10.7265625" style="1" customWidth="1"/>
    <col min="18" max="18" width="11.7265625" style="1" customWidth="1"/>
    <col min="19" max="19" width="4" style="1" customWidth="1"/>
    <col min="20" max="16384" width="9.1796875" style="1"/>
  </cols>
  <sheetData>
    <row r="1" spans="1:19" ht="15.5" x14ac:dyDescent="0.35">
      <c r="A1" s="486" t="s">
        <v>76</v>
      </c>
      <c r="B1" s="486"/>
    </row>
    <row r="2" spans="1:19" ht="13" x14ac:dyDescent="0.3">
      <c r="A2" s="487" t="s">
        <v>5</v>
      </c>
      <c r="B2" s="487"/>
    </row>
    <row r="3" spans="1:19" ht="27" customHeight="1" thickBot="1" x14ac:dyDescent="0.35">
      <c r="A3" s="490" t="s">
        <v>165</v>
      </c>
      <c r="B3" s="490"/>
      <c r="C3" s="9"/>
      <c r="D3" s="8" t="s">
        <v>6</v>
      </c>
      <c r="E3" s="8" t="s">
        <v>7</v>
      </c>
      <c r="F3" s="8" t="s">
        <v>8</v>
      </c>
      <c r="G3" s="8" t="s">
        <v>9</v>
      </c>
      <c r="H3" s="7"/>
      <c r="I3" s="8" t="s">
        <v>10</v>
      </c>
      <c r="J3" s="7"/>
      <c r="K3" s="8" t="s">
        <v>11</v>
      </c>
      <c r="L3" s="8" t="s">
        <v>12</v>
      </c>
      <c r="M3" s="8" t="s">
        <v>13</v>
      </c>
      <c r="N3" s="8" t="s">
        <v>14</v>
      </c>
      <c r="P3" s="8" t="s">
        <v>15</v>
      </c>
      <c r="Q3" s="8" t="s">
        <v>16</v>
      </c>
      <c r="R3" s="8" t="s">
        <v>17</v>
      </c>
    </row>
    <row r="4" spans="1:19" ht="7.5" customHeight="1" thickBot="1" x14ac:dyDescent="0.35">
      <c r="B4" s="121"/>
      <c r="C4" s="230"/>
      <c r="D4" s="230"/>
      <c r="E4" s="230"/>
      <c r="F4" s="230"/>
      <c r="G4" s="230"/>
      <c r="H4" s="230"/>
      <c r="I4" s="230"/>
      <c r="J4" s="230"/>
      <c r="K4" s="230"/>
      <c r="L4" s="230"/>
      <c r="M4" s="230"/>
      <c r="N4" s="9"/>
      <c r="O4" s="11"/>
      <c r="P4" s="230"/>
      <c r="Q4" s="230"/>
      <c r="R4" s="9"/>
      <c r="S4" s="11"/>
    </row>
    <row r="5" spans="1:19" ht="13.5" thickBot="1" x14ac:dyDescent="0.35">
      <c r="A5" s="122" t="s">
        <v>77</v>
      </c>
      <c r="B5" s="123" t="s">
        <v>18</v>
      </c>
      <c r="C5" s="232"/>
      <c r="D5" s="231">
        <v>206.38238018999999</v>
      </c>
      <c r="E5" s="231">
        <v>230.88865630000001</v>
      </c>
      <c r="F5" s="231">
        <v>299.40339317000002</v>
      </c>
      <c r="G5" s="231">
        <v>112.29138227999999</v>
      </c>
      <c r="H5" s="233"/>
      <c r="I5" s="231">
        <v>848.96581193999998</v>
      </c>
      <c r="J5" s="233"/>
      <c r="K5" s="231">
        <v>249.73750727999999</v>
      </c>
      <c r="L5" s="231">
        <v>282.78168386999999</v>
      </c>
      <c r="M5" s="234">
        <v>275.623671</v>
      </c>
      <c r="N5" s="235">
        <v>-7.9423689618968299E-2</v>
      </c>
      <c r="O5" s="11"/>
      <c r="P5" s="231">
        <v>736.67442965999999</v>
      </c>
      <c r="Q5" s="234">
        <v>808.14286215000004</v>
      </c>
      <c r="R5" s="235">
        <v>9.7014949362346045E-2</v>
      </c>
      <c r="S5" s="11"/>
    </row>
    <row r="6" spans="1:19" ht="5.25" customHeight="1" thickBot="1" x14ac:dyDescent="0.35">
      <c r="B6" s="127"/>
      <c r="C6" s="25"/>
      <c r="D6" s="25"/>
      <c r="E6" s="25"/>
      <c r="F6" s="25"/>
      <c r="G6" s="25"/>
      <c r="H6" s="25"/>
      <c r="I6" s="25"/>
      <c r="J6" s="25"/>
      <c r="K6" s="25"/>
      <c r="L6" s="25"/>
      <c r="M6" s="25"/>
      <c r="N6" s="75"/>
      <c r="P6" s="25"/>
      <c r="Q6" s="25"/>
      <c r="R6" s="75"/>
    </row>
    <row r="7" spans="1:19" ht="13" x14ac:dyDescent="0.3">
      <c r="A7" s="128"/>
      <c r="B7" s="129" t="s">
        <v>78</v>
      </c>
      <c r="C7" s="25"/>
      <c r="D7" s="35">
        <v>-260.76779542000003</v>
      </c>
      <c r="E7" s="35">
        <v>-275.32915729000001</v>
      </c>
      <c r="F7" s="35">
        <v>-340.18769949</v>
      </c>
      <c r="G7" s="35">
        <v>-47.453635089999999</v>
      </c>
      <c r="H7" s="25"/>
      <c r="I7" s="35">
        <v>-923.73828729000002</v>
      </c>
      <c r="J7" s="25"/>
      <c r="K7" s="35">
        <v>-270.90969502000002</v>
      </c>
      <c r="L7" s="35">
        <v>-271.88258883999998</v>
      </c>
      <c r="M7" s="130">
        <v>-215.73615246</v>
      </c>
      <c r="N7" s="69">
        <v>0.36583200161726692</v>
      </c>
      <c r="P7" s="35">
        <v>-876.28465219999998</v>
      </c>
      <c r="Q7" s="130">
        <v>-758.52843631999997</v>
      </c>
      <c r="R7" s="69">
        <v>0.13438123740312158</v>
      </c>
    </row>
    <row r="8" spans="1:19" x14ac:dyDescent="0.25">
      <c r="B8" s="131" t="s">
        <v>79</v>
      </c>
      <c r="C8" s="25"/>
      <c r="D8" s="24">
        <v>-0.62056862000000002</v>
      </c>
      <c r="E8" s="24">
        <v>0.98607453</v>
      </c>
      <c r="F8" s="24">
        <v>-0.64559968000000001</v>
      </c>
      <c r="G8" s="24">
        <v>0.82426900000000003</v>
      </c>
      <c r="H8" s="25"/>
      <c r="I8" s="24">
        <v>0.54417523000000001</v>
      </c>
      <c r="J8" s="25"/>
      <c r="K8" s="24">
        <v>-0.63124511999999999</v>
      </c>
      <c r="L8" s="24">
        <v>-0.66232555000000004</v>
      </c>
      <c r="M8" s="26">
        <v>-0.64904015999999998</v>
      </c>
      <c r="N8" s="55">
        <v>-5.3291228397138735E-3</v>
      </c>
      <c r="P8" s="24">
        <v>-0.28009377000000002</v>
      </c>
      <c r="Q8" s="26">
        <v>-1.94261083</v>
      </c>
      <c r="R8" s="55">
        <v>-5.9355731475212741</v>
      </c>
    </row>
    <row r="9" spans="1:19" x14ac:dyDescent="0.25">
      <c r="B9" s="131" t="s">
        <v>80</v>
      </c>
      <c r="C9" s="25"/>
      <c r="D9" s="24">
        <v>-1.6866899</v>
      </c>
      <c r="E9" s="24">
        <v>-2.0626126999999999</v>
      </c>
      <c r="F9" s="24">
        <v>-5.0476420199999996</v>
      </c>
      <c r="G9" s="24">
        <v>-0.71641825000000003</v>
      </c>
      <c r="H9" s="25"/>
      <c r="I9" s="24">
        <v>-9.5133628699999999</v>
      </c>
      <c r="J9" s="25"/>
      <c r="K9" s="24">
        <v>-1.1754917300000001</v>
      </c>
      <c r="L9" s="24">
        <v>-2.7515273599999999</v>
      </c>
      <c r="M9" s="26">
        <v>-1.5554634000000001</v>
      </c>
      <c r="N9" s="55">
        <v>0.69184355906443618</v>
      </c>
      <c r="P9" s="24">
        <v>-8.7969446199999997</v>
      </c>
      <c r="Q9" s="26">
        <v>-5.4824824899999998</v>
      </c>
      <c r="R9" s="55">
        <v>0.37677424073632509</v>
      </c>
    </row>
    <row r="10" spans="1:19" x14ac:dyDescent="0.25">
      <c r="B10" s="131" t="s">
        <v>81</v>
      </c>
      <c r="C10" s="25"/>
      <c r="D10" s="24">
        <v>0</v>
      </c>
      <c r="E10" s="24">
        <v>0</v>
      </c>
      <c r="F10" s="24">
        <v>0</v>
      </c>
      <c r="G10" s="24">
        <v>0</v>
      </c>
      <c r="H10" s="25"/>
      <c r="I10" s="24">
        <v>0</v>
      </c>
      <c r="J10" s="25"/>
      <c r="K10" s="24">
        <v>0</v>
      </c>
      <c r="L10" s="24">
        <v>0</v>
      </c>
      <c r="M10" s="26">
        <v>0</v>
      </c>
      <c r="N10" s="55" t="s">
        <v>132</v>
      </c>
      <c r="P10" s="24">
        <v>0</v>
      </c>
      <c r="Q10" s="26">
        <v>0</v>
      </c>
      <c r="R10" s="55" t="s">
        <v>132</v>
      </c>
    </row>
    <row r="11" spans="1:19" x14ac:dyDescent="0.25">
      <c r="B11" s="131" t="s">
        <v>82</v>
      </c>
      <c r="C11" s="25"/>
      <c r="D11" s="24">
        <v>-1.43430597</v>
      </c>
      <c r="E11" s="24">
        <v>0.73222069000000001</v>
      </c>
      <c r="F11" s="24">
        <v>-1.5592307599999999</v>
      </c>
      <c r="G11" s="24">
        <v>-1.6205423299999999</v>
      </c>
      <c r="H11" s="25"/>
      <c r="I11" s="24">
        <v>-3.8818583699999998</v>
      </c>
      <c r="J11" s="25"/>
      <c r="K11" s="24">
        <v>-0.58543056000000004</v>
      </c>
      <c r="L11" s="24">
        <v>-0.58843071000000002</v>
      </c>
      <c r="M11" s="26">
        <v>-0.58755206999999998</v>
      </c>
      <c r="N11" s="55">
        <v>0.62317824591916082</v>
      </c>
      <c r="P11" s="24">
        <v>-2.2613160400000001</v>
      </c>
      <c r="Q11" s="26">
        <v>-1.76141334</v>
      </c>
      <c r="R11" s="55">
        <v>0.22106715344397415</v>
      </c>
    </row>
    <row r="12" spans="1:19" x14ac:dyDescent="0.25">
      <c r="B12" s="131" t="s">
        <v>83</v>
      </c>
      <c r="C12" s="25"/>
      <c r="D12" s="24">
        <v>-9.1339598899999999</v>
      </c>
      <c r="E12" s="24">
        <v>-3.3755909100000001</v>
      </c>
      <c r="F12" s="24">
        <v>100.2019075</v>
      </c>
      <c r="G12" s="24">
        <v>29.64052564</v>
      </c>
      <c r="H12" s="25"/>
      <c r="I12" s="24">
        <v>117.33288234</v>
      </c>
      <c r="J12" s="25"/>
      <c r="K12" s="24">
        <v>2.0957162899999999</v>
      </c>
      <c r="L12" s="24">
        <v>10.99519873</v>
      </c>
      <c r="M12" s="26">
        <v>-6.9917977100000002</v>
      </c>
      <c r="N12" s="55">
        <v>-1.0697770919181353</v>
      </c>
      <c r="P12" s="24">
        <v>87.692356700000005</v>
      </c>
      <c r="Q12" s="26">
        <v>6.0991173099999996</v>
      </c>
      <c r="R12" s="55">
        <v>-0.93044870112380051</v>
      </c>
    </row>
    <row r="13" spans="1:19" s="14" customFormat="1" ht="13.5" thickBot="1" x14ac:dyDescent="0.35">
      <c r="A13" s="132" t="s">
        <v>84</v>
      </c>
      <c r="B13" s="133" t="s">
        <v>85</v>
      </c>
      <c r="C13" s="15"/>
      <c r="D13" s="134">
        <v>-273.64331979999997</v>
      </c>
      <c r="E13" s="134">
        <v>-279.04906568000001</v>
      </c>
      <c r="F13" s="134">
        <v>-247.23826445</v>
      </c>
      <c r="G13" s="134">
        <v>-19.325801030000001</v>
      </c>
      <c r="H13" s="15"/>
      <c r="I13" s="134">
        <v>-819.25645096000005</v>
      </c>
      <c r="J13" s="15"/>
      <c r="K13" s="134">
        <v>-271.20614613999999</v>
      </c>
      <c r="L13" s="134">
        <v>-264.88967373000003</v>
      </c>
      <c r="M13" s="135">
        <v>-225.52000580000001</v>
      </c>
      <c r="N13" s="74">
        <v>8.7843435959696153E-2</v>
      </c>
      <c r="P13" s="134">
        <v>-799.93064992999996</v>
      </c>
      <c r="Q13" s="135">
        <v>-761.61582567000005</v>
      </c>
      <c r="R13" s="74">
        <v>4.7897682459539147E-2</v>
      </c>
    </row>
    <row r="14" spans="1:19" ht="5.25" customHeight="1" thickBot="1" x14ac:dyDescent="0.35">
      <c r="B14" s="136"/>
      <c r="C14" s="25"/>
      <c r="D14" s="25"/>
      <c r="E14" s="25"/>
      <c r="F14" s="25"/>
      <c r="G14" s="25"/>
      <c r="H14" s="25"/>
      <c r="I14" s="25"/>
      <c r="J14" s="25"/>
      <c r="K14" s="25"/>
      <c r="L14" s="25"/>
      <c r="M14" s="25"/>
      <c r="N14" s="75"/>
      <c r="P14" s="25"/>
      <c r="Q14" s="25"/>
      <c r="R14" s="75"/>
    </row>
    <row r="15" spans="1:19" s="117" customFormat="1" ht="13" x14ac:dyDescent="0.3">
      <c r="A15" s="137"/>
      <c r="B15" s="138" t="s">
        <v>86</v>
      </c>
      <c r="C15" s="25"/>
      <c r="D15" s="139">
        <v>-135.20530196000001</v>
      </c>
      <c r="E15" s="139">
        <v>-176.67939049</v>
      </c>
      <c r="F15" s="139">
        <v>-222.51620697000001</v>
      </c>
      <c r="G15" s="139">
        <v>-170.63536314999999</v>
      </c>
      <c r="H15" s="25"/>
      <c r="I15" s="139">
        <v>-705.03626256999996</v>
      </c>
      <c r="J15" s="25"/>
      <c r="K15" s="139">
        <v>-200.35228778000001</v>
      </c>
      <c r="L15" s="139">
        <v>-214.56488053999999</v>
      </c>
      <c r="M15" s="140">
        <v>-203.73285994</v>
      </c>
      <c r="N15" s="141">
        <v>8.4413388515706705E-2</v>
      </c>
      <c r="O15" s="1"/>
      <c r="P15" s="139">
        <v>-534.40089941999997</v>
      </c>
      <c r="Q15" s="140">
        <v>-618.65002826</v>
      </c>
      <c r="R15" s="141">
        <v>-0.15765154761423106</v>
      </c>
      <c r="S15" s="1"/>
    </row>
    <row r="16" spans="1:19" s="117" customFormat="1" ht="13" x14ac:dyDescent="0.3">
      <c r="A16" s="142"/>
      <c r="B16" s="143" t="s">
        <v>87</v>
      </c>
      <c r="C16" s="25"/>
      <c r="D16" s="24">
        <v>208.7464124</v>
      </c>
      <c r="E16" s="24">
        <v>231.59766010000001</v>
      </c>
      <c r="F16" s="24">
        <v>174.06023463</v>
      </c>
      <c r="G16" s="24">
        <v>84.925376150000005</v>
      </c>
      <c r="H16" s="25"/>
      <c r="I16" s="24">
        <v>699.32968328000004</v>
      </c>
      <c r="J16" s="25"/>
      <c r="K16" s="24">
        <v>223.52916748999999</v>
      </c>
      <c r="L16" s="24">
        <v>207.37563309999999</v>
      </c>
      <c r="M16" s="26">
        <v>164.53297366000001</v>
      </c>
      <c r="N16" s="55">
        <v>-5.4735425298329018E-2</v>
      </c>
      <c r="O16" s="1"/>
      <c r="P16" s="24">
        <v>614.40430713000001</v>
      </c>
      <c r="Q16" s="26">
        <v>595.43777424999996</v>
      </c>
      <c r="R16" s="55">
        <v>-3.0869791536124392E-2</v>
      </c>
      <c r="S16" s="1"/>
    </row>
    <row r="17" spans="1:18" s="14" customFormat="1" ht="13.5" thickBot="1" x14ac:dyDescent="0.35">
      <c r="A17" s="132" t="s">
        <v>88</v>
      </c>
      <c r="B17" s="144" t="s">
        <v>89</v>
      </c>
      <c r="C17" s="15"/>
      <c r="D17" s="145">
        <v>73.541110439999997</v>
      </c>
      <c r="E17" s="145">
        <v>54.918269610000003</v>
      </c>
      <c r="F17" s="145">
        <v>-48.455972340000002</v>
      </c>
      <c r="G17" s="145">
        <v>-85.709986999999998</v>
      </c>
      <c r="H17" s="15"/>
      <c r="I17" s="145">
        <v>-5.7065792899999996</v>
      </c>
      <c r="J17" s="15"/>
      <c r="K17" s="145">
        <v>23.176879710000001</v>
      </c>
      <c r="L17" s="145">
        <v>-7.1892474399999999</v>
      </c>
      <c r="M17" s="146">
        <v>-39.199886280000001</v>
      </c>
      <c r="N17" s="147">
        <v>0.19102054118433567</v>
      </c>
      <c r="P17" s="145">
        <v>80.003407710000005</v>
      </c>
      <c r="Q17" s="146">
        <v>-23.212254009999999</v>
      </c>
      <c r="R17" s="147">
        <v>-1.2901408161779913</v>
      </c>
    </row>
    <row r="18" spans="1:18" ht="5.25" customHeight="1" thickBot="1" x14ac:dyDescent="0.35">
      <c r="B18" s="14"/>
      <c r="C18" s="25"/>
      <c r="D18" s="25"/>
      <c r="E18" s="25"/>
      <c r="F18" s="25"/>
      <c r="G18" s="25"/>
      <c r="H18" s="25"/>
      <c r="I18" s="25"/>
      <c r="J18" s="25"/>
      <c r="K18" s="25"/>
      <c r="L18" s="25"/>
      <c r="M18" s="25"/>
      <c r="N18" s="75"/>
      <c r="P18" s="25"/>
      <c r="Q18" s="25"/>
      <c r="R18" s="75"/>
    </row>
    <row r="19" spans="1:18" s="14" customFormat="1" ht="13.5" thickBot="1" x14ac:dyDescent="0.35">
      <c r="A19" s="148"/>
      <c r="B19" s="149" t="s">
        <v>35</v>
      </c>
      <c r="C19" s="15"/>
      <c r="D19" s="124">
        <v>6.2801708300000003</v>
      </c>
      <c r="E19" s="124">
        <v>6.7578602300000004</v>
      </c>
      <c r="F19" s="124">
        <v>3.70915638</v>
      </c>
      <c r="G19" s="124">
        <v>7.2555942499999997</v>
      </c>
      <c r="H19" s="15"/>
      <c r="I19" s="124">
        <v>24.002781689999999</v>
      </c>
      <c r="J19" s="15"/>
      <c r="K19" s="124">
        <v>1.7082408499999999</v>
      </c>
      <c r="L19" s="124">
        <v>10.702762699999999</v>
      </c>
      <c r="M19" s="125">
        <v>10.903778920000001</v>
      </c>
      <c r="N19" s="126">
        <v>1.9396924267722573</v>
      </c>
      <c r="P19" s="124">
        <v>16.747187440000001</v>
      </c>
      <c r="Q19" s="125">
        <v>23.314782470000001</v>
      </c>
      <c r="R19" s="126">
        <v>0.39216107501809866</v>
      </c>
    </row>
    <row r="20" spans="1:18" ht="5.25" customHeight="1" thickBot="1" x14ac:dyDescent="0.35">
      <c r="B20" s="150"/>
      <c r="C20" s="25"/>
      <c r="D20" s="25"/>
      <c r="E20" s="25"/>
      <c r="F20" s="25"/>
      <c r="G20" s="25"/>
      <c r="H20" s="25"/>
      <c r="I20" s="25"/>
      <c r="J20" s="25"/>
      <c r="K20" s="25"/>
      <c r="L20" s="25"/>
      <c r="M20" s="25"/>
      <c r="N20" s="75"/>
      <c r="P20" s="25"/>
      <c r="Q20" s="25"/>
      <c r="R20" s="75"/>
    </row>
    <row r="21" spans="1:18" ht="13" x14ac:dyDescent="0.3">
      <c r="A21" s="151"/>
      <c r="B21" s="152" t="s">
        <v>90</v>
      </c>
      <c r="C21" s="25"/>
      <c r="D21" s="35">
        <v>6.3601468700000003</v>
      </c>
      <c r="E21" s="35">
        <v>5.9680164700000002</v>
      </c>
      <c r="F21" s="35">
        <v>6.0991936899999999</v>
      </c>
      <c r="G21" s="35">
        <v>14.694497439999999</v>
      </c>
      <c r="H21" s="25"/>
      <c r="I21" s="35">
        <v>33.121854470000002</v>
      </c>
      <c r="J21" s="25"/>
      <c r="K21" s="35">
        <v>13.95332921</v>
      </c>
      <c r="L21" s="35">
        <v>16.754035309999999</v>
      </c>
      <c r="M21" s="130">
        <v>18.573047320000001</v>
      </c>
      <c r="N21" s="69">
        <v>2.0451643715548244</v>
      </c>
      <c r="P21" s="35">
        <v>18.42735703</v>
      </c>
      <c r="Q21" s="130">
        <v>49.280411839999999</v>
      </c>
      <c r="R21" s="69">
        <v>1.6743071054503793</v>
      </c>
    </row>
    <row r="22" spans="1:18" ht="13" x14ac:dyDescent="0.3">
      <c r="A22" s="153"/>
      <c r="B22" s="154" t="s">
        <v>91</v>
      </c>
      <c r="C22" s="25"/>
      <c r="D22" s="24">
        <v>0</v>
      </c>
      <c r="E22" s="24">
        <v>0</v>
      </c>
      <c r="F22" s="24">
        <v>0</v>
      </c>
      <c r="G22" s="24">
        <v>0</v>
      </c>
      <c r="H22" s="25"/>
      <c r="I22" s="24">
        <v>0</v>
      </c>
      <c r="J22" s="25"/>
      <c r="K22" s="24">
        <v>0</v>
      </c>
      <c r="L22" s="24">
        <v>0</v>
      </c>
      <c r="M22" s="26">
        <v>0</v>
      </c>
      <c r="N22" s="55" t="s">
        <v>132</v>
      </c>
      <c r="P22" s="24">
        <v>0</v>
      </c>
      <c r="Q22" s="26">
        <v>0</v>
      </c>
      <c r="R22" s="55" t="s">
        <v>132</v>
      </c>
    </row>
    <row r="23" spans="1:18" ht="13" x14ac:dyDescent="0.3">
      <c r="A23" s="153"/>
      <c r="B23" s="155" t="s">
        <v>93</v>
      </c>
      <c r="C23" s="25"/>
      <c r="D23" s="24">
        <v>8.5589999999999999E-5</v>
      </c>
      <c r="E23" s="24">
        <v>1.8117999999999999E-3</v>
      </c>
      <c r="F23" s="24">
        <v>0</v>
      </c>
      <c r="G23" s="24">
        <v>4.049E-5</v>
      </c>
      <c r="H23" s="25"/>
      <c r="I23" s="24">
        <v>1.9378799999999999E-3</v>
      </c>
      <c r="J23" s="25"/>
      <c r="K23" s="24">
        <v>1.432985E-2</v>
      </c>
      <c r="L23" s="24">
        <v>2.2509399999999999E-3</v>
      </c>
      <c r="M23" s="26">
        <v>5.7250799999999996E-3</v>
      </c>
      <c r="N23" s="55" t="s">
        <v>132</v>
      </c>
      <c r="P23" s="24">
        <v>1.8973900000000001E-3</v>
      </c>
      <c r="Q23" s="26">
        <v>2.2305869999999998E-2</v>
      </c>
      <c r="R23" s="55" t="s">
        <v>92</v>
      </c>
    </row>
    <row r="24" spans="1:18" ht="13" x14ac:dyDescent="0.3">
      <c r="A24" s="153"/>
      <c r="B24" s="155" t="s">
        <v>94</v>
      </c>
      <c r="C24" s="25"/>
      <c r="D24" s="24">
        <v>1.6676074700000001</v>
      </c>
      <c r="E24" s="24">
        <v>0.34013275999999998</v>
      </c>
      <c r="F24" s="24">
        <v>0.16674731000000001</v>
      </c>
      <c r="G24" s="24">
        <v>0.21527816999999999</v>
      </c>
      <c r="H24" s="25"/>
      <c r="I24" s="24">
        <v>2.3897657099999998</v>
      </c>
      <c r="J24" s="25"/>
      <c r="K24" s="24">
        <v>0.75400155999999996</v>
      </c>
      <c r="L24" s="24">
        <v>0.29411352000000002</v>
      </c>
      <c r="M24" s="26">
        <v>-0.13344786</v>
      </c>
      <c r="N24" s="55">
        <v>-1.8002999268773812</v>
      </c>
      <c r="P24" s="24">
        <v>2.1744875399999999</v>
      </c>
      <c r="Q24" s="26">
        <v>0.91466722</v>
      </c>
      <c r="R24" s="55">
        <v>-0.57936423953939964</v>
      </c>
    </row>
    <row r="25" spans="1:18" s="14" customFormat="1" ht="13.5" thickBot="1" x14ac:dyDescent="0.35">
      <c r="A25" s="156" t="s">
        <v>95</v>
      </c>
      <c r="B25" s="157" t="s">
        <v>96</v>
      </c>
      <c r="C25" s="15"/>
      <c r="D25" s="134">
        <v>8.0278399300000007</v>
      </c>
      <c r="E25" s="134">
        <v>6.3099610300000002</v>
      </c>
      <c r="F25" s="134">
        <v>6.2659409999999998</v>
      </c>
      <c r="G25" s="134">
        <v>14.9098161</v>
      </c>
      <c r="H25" s="15"/>
      <c r="I25" s="134">
        <v>35.513558060000001</v>
      </c>
      <c r="J25" s="15"/>
      <c r="K25" s="134">
        <v>14.72166062</v>
      </c>
      <c r="L25" s="134">
        <v>17.050399769999999</v>
      </c>
      <c r="M25" s="135">
        <v>18.445324540000001</v>
      </c>
      <c r="N25" s="74">
        <v>1.9437437313884702</v>
      </c>
      <c r="P25" s="134">
        <v>20.603741960000001</v>
      </c>
      <c r="Q25" s="135">
        <v>50.217384930000001</v>
      </c>
      <c r="R25" s="74">
        <v>1.437294401545689</v>
      </c>
    </row>
    <row r="26" spans="1:18" ht="5.25" customHeight="1" thickBot="1" x14ac:dyDescent="0.35">
      <c r="A26" s="153"/>
      <c r="B26" s="158"/>
      <c r="C26" s="25"/>
      <c r="D26" s="25"/>
      <c r="E26" s="25"/>
      <c r="F26" s="25"/>
      <c r="G26" s="25"/>
      <c r="H26" s="25"/>
      <c r="I26" s="25"/>
      <c r="J26" s="25"/>
      <c r="K26" s="25"/>
      <c r="L26" s="25"/>
      <c r="M26" s="25"/>
      <c r="N26" s="75"/>
      <c r="P26" s="25"/>
      <c r="Q26" s="25"/>
      <c r="R26" s="75"/>
    </row>
    <row r="27" spans="1:18" ht="13" x14ac:dyDescent="0.3">
      <c r="A27" s="151"/>
      <c r="B27" s="152" t="s">
        <v>97</v>
      </c>
      <c r="C27" s="25"/>
      <c r="D27" s="35">
        <v>0</v>
      </c>
      <c r="E27" s="35">
        <v>-1.8535000000000001E-4</v>
      </c>
      <c r="F27" s="35">
        <v>-4.0055200000000003E-3</v>
      </c>
      <c r="G27" s="35">
        <v>-1.81397E-3</v>
      </c>
      <c r="H27" s="25"/>
      <c r="I27" s="35">
        <v>-6.00484E-3</v>
      </c>
      <c r="J27" s="25"/>
      <c r="K27" s="35">
        <v>-10.116511429999999</v>
      </c>
      <c r="L27" s="35">
        <v>-10.027995239999999</v>
      </c>
      <c r="M27" s="130">
        <v>-5.0055287000000002</v>
      </c>
      <c r="N27" s="69" t="s">
        <v>92</v>
      </c>
      <c r="P27" s="35">
        <v>-4.1908700000000002E-3</v>
      </c>
      <c r="Q27" s="130">
        <v>-25.150035370000001</v>
      </c>
      <c r="R27" s="69" t="s">
        <v>92</v>
      </c>
    </row>
    <row r="28" spans="1:18" x14ac:dyDescent="0.25">
      <c r="B28" s="159" t="s">
        <v>98</v>
      </c>
      <c r="C28" s="25"/>
      <c r="D28" s="24">
        <v>-0.53768797000000002</v>
      </c>
      <c r="E28" s="24">
        <v>-1.0721383799999999</v>
      </c>
      <c r="F28" s="24">
        <v>-0.49490487</v>
      </c>
      <c r="G28" s="24">
        <v>-16.55622894</v>
      </c>
      <c r="H28" s="25"/>
      <c r="I28" s="24">
        <v>-18.660960159999998</v>
      </c>
      <c r="J28" s="25"/>
      <c r="K28" s="24">
        <v>-0.39630426000000002</v>
      </c>
      <c r="L28" s="24">
        <v>-0.27776424999999999</v>
      </c>
      <c r="M28" s="26">
        <v>-3.531712E-2</v>
      </c>
      <c r="N28" s="55">
        <v>0.92863856845862114</v>
      </c>
      <c r="P28" s="24">
        <v>-2.1047312200000001</v>
      </c>
      <c r="Q28" s="26">
        <v>-0.70938562999999999</v>
      </c>
      <c r="R28" s="55">
        <v>0.66295666484198401</v>
      </c>
    </row>
    <row r="29" spans="1:18" x14ac:dyDescent="0.25">
      <c r="B29" s="159" t="s">
        <v>99</v>
      </c>
      <c r="C29" s="25"/>
      <c r="D29" s="24">
        <v>0</v>
      </c>
      <c r="E29" s="24">
        <v>0</v>
      </c>
      <c r="F29" s="24">
        <v>0</v>
      </c>
      <c r="G29" s="24">
        <v>0</v>
      </c>
      <c r="H29" s="25"/>
      <c r="I29" s="24">
        <v>0</v>
      </c>
      <c r="J29" s="25"/>
      <c r="K29" s="24">
        <v>0</v>
      </c>
      <c r="L29" s="24">
        <v>0</v>
      </c>
      <c r="M29" s="26">
        <v>0</v>
      </c>
      <c r="N29" s="55" t="s">
        <v>132</v>
      </c>
      <c r="P29" s="24">
        <v>0</v>
      </c>
      <c r="Q29" s="26">
        <v>0</v>
      </c>
      <c r="R29" s="55" t="s">
        <v>132</v>
      </c>
    </row>
    <row r="30" spans="1:18" x14ac:dyDescent="0.25">
      <c r="B30" s="159" t="s">
        <v>100</v>
      </c>
      <c r="C30" s="25"/>
      <c r="D30" s="24">
        <v>0</v>
      </c>
      <c r="E30" s="24">
        <v>0</v>
      </c>
      <c r="F30" s="24">
        <v>0</v>
      </c>
      <c r="G30" s="24">
        <v>0</v>
      </c>
      <c r="H30" s="25"/>
      <c r="I30" s="24">
        <v>0</v>
      </c>
      <c r="J30" s="25"/>
      <c r="K30" s="24">
        <v>0</v>
      </c>
      <c r="L30" s="24">
        <v>0</v>
      </c>
      <c r="M30" s="26">
        <v>0</v>
      </c>
      <c r="N30" s="55" t="s">
        <v>132</v>
      </c>
      <c r="P30" s="24">
        <v>0</v>
      </c>
      <c r="Q30" s="26">
        <v>0</v>
      </c>
      <c r="R30" s="55" t="s">
        <v>132</v>
      </c>
    </row>
    <row r="31" spans="1:18" x14ac:dyDescent="0.25">
      <c r="B31" s="159" t="s">
        <v>101</v>
      </c>
      <c r="C31" s="25"/>
      <c r="D31" s="24">
        <v>1.4825949999999999E-2</v>
      </c>
      <c r="E31" s="24">
        <v>8.2699E-4</v>
      </c>
      <c r="F31" s="24">
        <v>-2.475981E-2</v>
      </c>
      <c r="G31" s="24">
        <v>-9.8699490000000001E-2</v>
      </c>
      <c r="H31" s="25"/>
      <c r="I31" s="24">
        <v>-0.10780636</v>
      </c>
      <c r="J31" s="25"/>
      <c r="K31" s="24">
        <v>5.4364309999999999E-2</v>
      </c>
      <c r="L31" s="24">
        <v>2.6127290000000001E-2</v>
      </c>
      <c r="M31" s="26">
        <v>1.6101819999999999E-2</v>
      </c>
      <c r="N31" s="55">
        <v>1.6503208223326429</v>
      </c>
      <c r="P31" s="24">
        <v>-9.1068699999999995E-3</v>
      </c>
      <c r="Q31" s="26">
        <v>9.6593419999999999E-2</v>
      </c>
      <c r="R31" s="55" t="s">
        <v>92</v>
      </c>
    </row>
    <row r="32" spans="1:18" x14ac:dyDescent="0.25">
      <c r="B32" s="159" t="s">
        <v>102</v>
      </c>
      <c r="C32" s="25"/>
      <c r="D32" s="24">
        <v>-27.232671759999999</v>
      </c>
      <c r="E32" s="24">
        <v>-25.295129670000001</v>
      </c>
      <c r="F32" s="24">
        <v>-29.513671630000001</v>
      </c>
      <c r="G32" s="24">
        <v>-31.990384989999999</v>
      </c>
      <c r="H32" s="25"/>
      <c r="I32" s="24">
        <v>-114.03185805</v>
      </c>
      <c r="J32" s="25"/>
      <c r="K32" s="24">
        <v>-26.317541640000002</v>
      </c>
      <c r="L32" s="24">
        <v>-29.73009918</v>
      </c>
      <c r="M32" s="26">
        <v>-24.716626940000001</v>
      </c>
      <c r="N32" s="55">
        <v>0.16253635773069688</v>
      </c>
      <c r="P32" s="24">
        <v>-82.041473060000001</v>
      </c>
      <c r="Q32" s="26">
        <v>-80.764267759999996</v>
      </c>
      <c r="R32" s="55">
        <v>1.556780067888271E-2</v>
      </c>
    </row>
    <row r="33" spans="1:19" s="14" customFormat="1" ht="12.75" customHeight="1" thickBot="1" x14ac:dyDescent="0.35">
      <c r="A33" s="160" t="s">
        <v>103</v>
      </c>
      <c r="B33" s="160" t="s">
        <v>104</v>
      </c>
      <c r="C33" s="15"/>
      <c r="D33" s="134">
        <v>-27.75553378</v>
      </c>
      <c r="E33" s="134">
        <v>-26.366626409999999</v>
      </c>
      <c r="F33" s="134">
        <v>-30.037341829999999</v>
      </c>
      <c r="G33" s="134">
        <v>-48.647127390000001</v>
      </c>
      <c r="H33" s="15"/>
      <c r="I33" s="134">
        <v>-132.80662941</v>
      </c>
      <c r="J33" s="15"/>
      <c r="K33" s="134">
        <v>-36.775993020000001</v>
      </c>
      <c r="L33" s="134">
        <v>-40.009731379999998</v>
      </c>
      <c r="M33" s="135">
        <v>-29.741370939999999</v>
      </c>
      <c r="N33" s="74">
        <v>9.85343149454046E-3</v>
      </c>
      <c r="P33" s="134">
        <v>-84.159502020000005</v>
      </c>
      <c r="Q33" s="135">
        <v>-106.52709534</v>
      </c>
      <c r="R33" s="74">
        <v>-0.26577620807077107</v>
      </c>
    </row>
    <row r="34" spans="1:19" ht="5.25" customHeight="1" thickBot="1" x14ac:dyDescent="0.35">
      <c r="A34" s="158"/>
      <c r="B34" s="158"/>
      <c r="C34" s="25"/>
      <c r="D34" s="25"/>
      <c r="E34" s="25"/>
      <c r="F34" s="25"/>
      <c r="G34" s="25"/>
      <c r="H34" s="25"/>
      <c r="I34" s="25"/>
      <c r="J34" s="25"/>
      <c r="K34" s="25"/>
      <c r="L34" s="25"/>
      <c r="M34" s="25"/>
      <c r="N34" s="75"/>
      <c r="P34" s="25"/>
      <c r="Q34" s="25"/>
      <c r="R34" s="75"/>
    </row>
    <row r="35" spans="1:19" s="14" customFormat="1" ht="12.75" customHeight="1" thickBot="1" x14ac:dyDescent="0.35">
      <c r="A35" s="149" t="s">
        <v>105</v>
      </c>
      <c r="B35" s="149" t="s">
        <v>106</v>
      </c>
      <c r="C35" s="15"/>
      <c r="D35" s="124">
        <v>-19.727693850000001</v>
      </c>
      <c r="E35" s="124">
        <v>-20.056665379999998</v>
      </c>
      <c r="F35" s="124">
        <v>-23.771400830000001</v>
      </c>
      <c r="G35" s="124">
        <v>-33.737311290000001</v>
      </c>
      <c r="H35" s="15"/>
      <c r="I35" s="124">
        <v>-97.293071350000005</v>
      </c>
      <c r="J35" s="15"/>
      <c r="K35" s="124">
        <v>-22.0543324</v>
      </c>
      <c r="L35" s="124">
        <v>-22.95933161</v>
      </c>
      <c r="M35" s="125">
        <v>-11.2960464</v>
      </c>
      <c r="N35" s="126">
        <v>0.52480518582884039</v>
      </c>
      <c r="P35" s="124">
        <v>-63.555760059999997</v>
      </c>
      <c r="Q35" s="125">
        <v>-56.309710410000001</v>
      </c>
      <c r="R35" s="126">
        <v>0.11401090386078842</v>
      </c>
    </row>
    <row r="36" spans="1:19" ht="5.25" customHeight="1" thickBot="1" x14ac:dyDescent="0.35">
      <c r="B36" s="158"/>
      <c r="C36" s="25"/>
      <c r="D36" s="25"/>
      <c r="E36" s="25"/>
      <c r="F36" s="25"/>
      <c r="G36" s="25"/>
      <c r="H36" s="25"/>
      <c r="I36" s="25"/>
      <c r="J36" s="25"/>
      <c r="K36" s="25"/>
      <c r="L36" s="25"/>
      <c r="M36" s="25"/>
      <c r="N36" s="75"/>
      <c r="P36" s="25"/>
      <c r="Q36" s="25"/>
      <c r="R36" s="75"/>
    </row>
    <row r="37" spans="1:19" x14ac:dyDescent="0.25">
      <c r="A37" s="167"/>
      <c r="B37" s="168" t="s">
        <v>107</v>
      </c>
      <c r="C37" s="25"/>
      <c r="D37" s="35">
        <v>0</v>
      </c>
      <c r="E37" s="35">
        <v>0</v>
      </c>
      <c r="F37" s="35">
        <v>0</v>
      </c>
      <c r="G37" s="35">
        <v>0</v>
      </c>
      <c r="H37" s="25"/>
      <c r="I37" s="35">
        <v>0</v>
      </c>
      <c r="J37" s="25"/>
      <c r="K37" s="35">
        <v>0</v>
      </c>
      <c r="L37" s="35">
        <v>0</v>
      </c>
      <c r="M37" s="130">
        <v>0</v>
      </c>
      <c r="N37" s="69" t="s">
        <v>132</v>
      </c>
      <c r="O37" s="56"/>
      <c r="P37" s="35">
        <v>0</v>
      </c>
      <c r="Q37" s="130">
        <v>0</v>
      </c>
      <c r="R37" s="69" t="s">
        <v>132</v>
      </c>
      <c r="S37" s="56"/>
    </row>
    <row r="38" spans="1:19" ht="13" thickBot="1" x14ac:dyDescent="0.3">
      <c r="A38" s="163"/>
      <c r="B38" s="163" t="s">
        <v>108</v>
      </c>
      <c r="C38" s="25"/>
      <c r="D38" s="30">
        <v>-19.727693850000001</v>
      </c>
      <c r="E38" s="30">
        <v>-20.056665379999998</v>
      </c>
      <c r="F38" s="30">
        <v>-23.771400830000001</v>
      </c>
      <c r="G38" s="30">
        <v>-33.737311290000001</v>
      </c>
      <c r="H38" s="25"/>
      <c r="I38" s="30">
        <v>-97.293071350000005</v>
      </c>
      <c r="J38" s="25"/>
      <c r="K38" s="30">
        <v>-22.0543324</v>
      </c>
      <c r="L38" s="30">
        <v>-22.95933161</v>
      </c>
      <c r="M38" s="31">
        <v>-11.2960464</v>
      </c>
      <c r="N38" s="63">
        <v>0.52480518582884039</v>
      </c>
      <c r="P38" s="30">
        <v>-63.555760059999997</v>
      </c>
      <c r="Q38" s="31">
        <v>-56.309710410000001</v>
      </c>
      <c r="R38" s="63">
        <v>0.11401090386078842</v>
      </c>
    </row>
    <row r="39" spans="1:19" ht="5.25" customHeight="1" thickBot="1" x14ac:dyDescent="0.35">
      <c r="B39" s="158"/>
      <c r="C39" s="25"/>
      <c r="D39" s="25"/>
      <c r="E39" s="25"/>
      <c r="F39" s="25"/>
      <c r="G39" s="25"/>
      <c r="H39" s="25"/>
      <c r="I39" s="25"/>
      <c r="J39" s="25"/>
      <c r="K39" s="25"/>
      <c r="L39" s="25"/>
      <c r="M39" s="25"/>
      <c r="N39" s="75"/>
      <c r="P39" s="25"/>
      <c r="Q39" s="25"/>
      <c r="R39" s="75"/>
    </row>
    <row r="40" spans="1:19" s="169" customFormat="1" x14ac:dyDescent="0.25">
      <c r="A40" s="167" t="s">
        <v>109</v>
      </c>
      <c r="B40" s="168" t="s">
        <v>110</v>
      </c>
      <c r="C40" s="25"/>
      <c r="D40" s="35">
        <v>-17.304038590000001</v>
      </c>
      <c r="E40" s="35">
        <v>0.71589524000000004</v>
      </c>
      <c r="F40" s="35">
        <v>-13.46242749</v>
      </c>
      <c r="G40" s="35">
        <v>10.180584809999999</v>
      </c>
      <c r="H40" s="25"/>
      <c r="I40" s="35">
        <v>-19.86998603</v>
      </c>
      <c r="J40" s="25"/>
      <c r="K40" s="35">
        <v>-11.79469415</v>
      </c>
      <c r="L40" s="35">
        <v>-5.5059646600000001</v>
      </c>
      <c r="M40" s="130">
        <v>12.32993426</v>
      </c>
      <c r="N40" s="69">
        <v>1.9158774871143243</v>
      </c>
      <c r="O40" s="1"/>
      <c r="P40" s="35">
        <v>-30.050570839999999</v>
      </c>
      <c r="Q40" s="130">
        <v>-4.9707245499999999</v>
      </c>
      <c r="R40" s="69">
        <v>0.83458801576629216</v>
      </c>
      <c r="S40" s="1"/>
    </row>
    <row r="41" spans="1:19" s="169" customFormat="1" x14ac:dyDescent="0.25">
      <c r="A41" s="169" t="s">
        <v>111</v>
      </c>
      <c r="B41" s="170" t="s">
        <v>112</v>
      </c>
      <c r="C41" s="25"/>
      <c r="D41" s="172">
        <v>6.9790366099999996</v>
      </c>
      <c r="E41" s="172">
        <v>-8.3969700000000001E-3</v>
      </c>
      <c r="F41" s="172">
        <v>10.16793665</v>
      </c>
      <c r="G41" s="172">
        <v>-8.2541405300000008</v>
      </c>
      <c r="H41" s="25"/>
      <c r="I41" s="172">
        <v>8.8844357600000006</v>
      </c>
      <c r="J41" s="25"/>
      <c r="K41" s="172">
        <v>6.2637851600000003</v>
      </c>
      <c r="L41" s="172">
        <v>2.1853005300000001</v>
      </c>
      <c r="M41" s="173">
        <v>-9.6748664800000004</v>
      </c>
      <c r="N41" s="174">
        <v>-1.95150735228076</v>
      </c>
      <c r="O41" s="1"/>
      <c r="P41" s="172">
        <v>17.13857629</v>
      </c>
      <c r="Q41" s="173">
        <v>-1.22578079</v>
      </c>
      <c r="R41" s="174">
        <v>-1.0715217395691856</v>
      </c>
      <c r="S41" s="1"/>
    </row>
    <row r="42" spans="1:19" s="14" customFormat="1" ht="13.5" thickBot="1" x14ac:dyDescent="0.35">
      <c r="A42" s="160"/>
      <c r="B42" s="160" t="s">
        <v>113</v>
      </c>
      <c r="C42" s="15"/>
      <c r="D42" s="134">
        <v>-10.32500198</v>
      </c>
      <c r="E42" s="134">
        <v>0.70749826999999998</v>
      </c>
      <c r="F42" s="134">
        <v>-3.2944908399999999</v>
      </c>
      <c r="G42" s="134">
        <v>1.9264442799999999</v>
      </c>
      <c r="H42" s="15"/>
      <c r="I42" s="134">
        <v>-10.985550269999999</v>
      </c>
      <c r="J42" s="15"/>
      <c r="K42" s="134">
        <v>-5.5309089900000004</v>
      </c>
      <c r="L42" s="134">
        <v>-3.3206641299999999</v>
      </c>
      <c r="M42" s="135">
        <v>2.65506778</v>
      </c>
      <c r="N42" s="74">
        <v>1.8059114166485282</v>
      </c>
      <c r="P42" s="134">
        <v>-12.911994549999999</v>
      </c>
      <c r="Q42" s="135">
        <v>-6.1965053399999999</v>
      </c>
      <c r="R42" s="74">
        <v>0.52009696751304779</v>
      </c>
    </row>
    <row r="43" spans="1:19" ht="5.25" customHeight="1" thickBot="1" x14ac:dyDescent="0.35">
      <c r="B43" s="158"/>
      <c r="C43" s="25"/>
      <c r="D43" s="25"/>
      <c r="E43" s="25"/>
      <c r="F43" s="25"/>
      <c r="G43" s="25"/>
      <c r="H43" s="25"/>
      <c r="I43" s="25"/>
      <c r="J43" s="25"/>
      <c r="K43" s="25"/>
      <c r="L43" s="25"/>
      <c r="M43" s="25"/>
      <c r="N43" s="75"/>
      <c r="P43" s="25"/>
      <c r="Q43" s="25"/>
      <c r="R43" s="75"/>
    </row>
    <row r="44" spans="1:19" x14ac:dyDescent="0.25">
      <c r="A44" s="161"/>
      <c r="B44" s="162" t="s">
        <v>114</v>
      </c>
      <c r="C44" s="25"/>
      <c r="D44" s="35">
        <v>9.6047791700000005</v>
      </c>
      <c r="E44" s="35">
        <v>-1.6782637199999999</v>
      </c>
      <c r="F44" s="35">
        <v>2.30278516</v>
      </c>
      <c r="G44" s="35">
        <v>-2.6820805999999999</v>
      </c>
      <c r="H44" s="25"/>
      <c r="I44" s="35">
        <v>7.5472200100000002</v>
      </c>
      <c r="J44" s="25"/>
      <c r="K44" s="35">
        <v>4.9167578199999999</v>
      </c>
      <c r="L44" s="35">
        <v>1.4863945300000001</v>
      </c>
      <c r="M44" s="130">
        <v>-4.73747819</v>
      </c>
      <c r="N44" s="69">
        <v>-3.0572818829525548</v>
      </c>
      <c r="P44" s="35">
        <v>10.229300609999999</v>
      </c>
      <c r="Q44" s="130">
        <v>1.66567416</v>
      </c>
      <c r="R44" s="69">
        <v>-0.83716636908962638</v>
      </c>
    </row>
    <row r="45" spans="1:19" s="14" customFormat="1" ht="13.5" thickBot="1" x14ac:dyDescent="0.35">
      <c r="A45" s="175"/>
      <c r="B45" s="175" t="s">
        <v>115</v>
      </c>
      <c r="C45" s="15"/>
      <c r="D45" s="134">
        <v>-0.72022280999999999</v>
      </c>
      <c r="E45" s="134">
        <v>-0.97076545000000003</v>
      </c>
      <c r="F45" s="134">
        <v>-0.99170568000000003</v>
      </c>
      <c r="G45" s="134">
        <v>-0.75563632000000003</v>
      </c>
      <c r="H45" s="15"/>
      <c r="I45" s="134">
        <v>-3.4383302599999999</v>
      </c>
      <c r="J45" s="15"/>
      <c r="K45" s="134">
        <v>-0.61415116999999997</v>
      </c>
      <c r="L45" s="134">
        <v>-1.8342696000000001</v>
      </c>
      <c r="M45" s="135">
        <v>-2.08241041</v>
      </c>
      <c r="N45" s="74">
        <v>-1.0998270474764247</v>
      </c>
      <c r="P45" s="134">
        <v>-2.6826939400000001</v>
      </c>
      <c r="Q45" s="135">
        <v>-4.5308311799999998</v>
      </c>
      <c r="R45" s="74">
        <v>-0.68891095344256814</v>
      </c>
    </row>
    <row r="46" spans="1:19" ht="5.25" customHeight="1" thickBot="1" x14ac:dyDescent="0.35">
      <c r="B46" s="158"/>
      <c r="C46" s="25"/>
      <c r="D46" s="25"/>
      <c r="E46" s="25"/>
      <c r="F46" s="25"/>
      <c r="G46" s="25"/>
      <c r="H46" s="25"/>
      <c r="I46" s="25"/>
      <c r="J46" s="25"/>
      <c r="K46" s="25"/>
      <c r="L46" s="25"/>
      <c r="M46" s="25"/>
      <c r="N46" s="75"/>
      <c r="P46" s="25"/>
      <c r="Q46" s="25"/>
      <c r="R46" s="75"/>
    </row>
    <row r="47" spans="1:19" s="14" customFormat="1" ht="13.5" thickBot="1" x14ac:dyDescent="0.35">
      <c r="A47" s="149"/>
      <c r="B47" s="149" t="s">
        <v>116</v>
      </c>
      <c r="C47" s="15"/>
      <c r="D47" s="124">
        <v>-20.447916660000001</v>
      </c>
      <c r="E47" s="124">
        <v>-21.02743083</v>
      </c>
      <c r="F47" s="124">
        <v>-24.76310651</v>
      </c>
      <c r="G47" s="124">
        <v>-34.492947610000002</v>
      </c>
      <c r="H47" s="15"/>
      <c r="I47" s="124">
        <v>-100.73140161000001</v>
      </c>
      <c r="J47" s="15"/>
      <c r="K47" s="124">
        <v>-22.668483569999999</v>
      </c>
      <c r="L47" s="124">
        <v>-24.793601209999999</v>
      </c>
      <c r="M47" s="125">
        <v>-13.378456809999999</v>
      </c>
      <c r="N47" s="126">
        <v>0.45974238714365567</v>
      </c>
      <c r="P47" s="124">
        <v>-66.238454000000004</v>
      </c>
      <c r="Q47" s="125">
        <v>-60.840541590000001</v>
      </c>
      <c r="R47" s="126">
        <v>8.1492125555949771E-2</v>
      </c>
    </row>
    <row r="48" spans="1:19" ht="5.25" customHeight="1" thickBot="1" x14ac:dyDescent="0.35">
      <c r="B48" s="158"/>
      <c r="C48" s="25"/>
      <c r="D48" s="25"/>
      <c r="E48" s="25"/>
      <c r="F48" s="25"/>
      <c r="G48" s="25"/>
      <c r="H48" s="25"/>
      <c r="I48" s="25"/>
      <c r="J48" s="25"/>
      <c r="K48" s="25"/>
      <c r="L48" s="25"/>
      <c r="M48" s="25"/>
      <c r="N48" s="75"/>
      <c r="P48" s="25"/>
      <c r="Q48" s="25"/>
      <c r="R48" s="75"/>
    </row>
    <row r="49" spans="1:18" x14ac:dyDescent="0.25">
      <c r="A49" s="161" t="s">
        <v>117</v>
      </c>
      <c r="B49" s="162" t="s">
        <v>118</v>
      </c>
      <c r="C49" s="25"/>
      <c r="D49" s="176">
        <v>1.2156178500000001</v>
      </c>
      <c r="E49" s="176">
        <v>0.20107504000000001</v>
      </c>
      <c r="F49" s="176">
        <v>2.5587736300000001</v>
      </c>
      <c r="G49" s="176">
        <v>-2.1821619800000001</v>
      </c>
      <c r="H49" s="25"/>
      <c r="I49" s="176">
        <v>1.7933045400000001</v>
      </c>
      <c r="J49" s="25"/>
      <c r="K49" s="176">
        <v>2.8746738999999999</v>
      </c>
      <c r="L49" s="176">
        <v>3.77094935</v>
      </c>
      <c r="M49" s="130">
        <v>-4.6329775</v>
      </c>
      <c r="N49" s="69">
        <v>-2.8106242168831481</v>
      </c>
      <c r="P49" s="176">
        <v>3.9754665199999999</v>
      </c>
      <c r="Q49" s="130">
        <v>2.0126457499999999</v>
      </c>
      <c r="R49" s="69">
        <v>-0.49373344238351174</v>
      </c>
    </row>
    <row r="50" spans="1:18" x14ac:dyDescent="0.25">
      <c r="A50" s="1" t="s">
        <v>119</v>
      </c>
      <c r="B50" s="177" t="s">
        <v>120</v>
      </c>
      <c r="C50" s="25"/>
      <c r="D50" s="24">
        <v>-9.6047791700000005</v>
      </c>
      <c r="E50" s="24">
        <v>1.6782637199999999</v>
      </c>
      <c r="F50" s="24">
        <v>-2.30278516</v>
      </c>
      <c r="G50" s="24">
        <v>2.6820805999999999</v>
      </c>
      <c r="H50" s="25"/>
      <c r="I50" s="24">
        <v>-7.5472200100000002</v>
      </c>
      <c r="J50" s="25"/>
      <c r="K50" s="24">
        <v>-4.9167578199999999</v>
      </c>
      <c r="L50" s="24">
        <v>-1.4863945300000001</v>
      </c>
      <c r="M50" s="26">
        <v>4.73747819</v>
      </c>
      <c r="N50" s="55">
        <v>3.0572818829525548</v>
      </c>
      <c r="P50" s="24">
        <v>-10.229300609999999</v>
      </c>
      <c r="Q50" s="26">
        <v>-1.66567416</v>
      </c>
      <c r="R50" s="55">
        <v>0.83716636908962638</v>
      </c>
    </row>
    <row r="51" spans="1:18" x14ac:dyDescent="0.25">
      <c r="A51" s="1" t="s">
        <v>121</v>
      </c>
      <c r="B51" s="177" t="s">
        <v>122</v>
      </c>
      <c r="C51" s="25"/>
      <c r="D51" s="24">
        <v>0.14304665999999999</v>
      </c>
      <c r="E51" s="24">
        <v>1.0377473800000001</v>
      </c>
      <c r="F51" s="24">
        <v>0.25880275000000003</v>
      </c>
      <c r="G51" s="24">
        <v>-1.6280296999999999</v>
      </c>
      <c r="H51" s="25"/>
      <c r="I51" s="24">
        <v>-0.18843291000000001</v>
      </c>
      <c r="J51" s="25"/>
      <c r="K51" s="24">
        <v>-0.45784027999999999</v>
      </c>
      <c r="L51" s="24">
        <v>0.79136530000000005</v>
      </c>
      <c r="M51" s="26">
        <v>-2.956075E-2</v>
      </c>
      <c r="N51" s="55">
        <v>-1.1142211587782589</v>
      </c>
      <c r="P51" s="24">
        <v>1.43959679</v>
      </c>
      <c r="Q51" s="26">
        <v>0.30396426999999998</v>
      </c>
      <c r="R51" s="55">
        <v>-0.78885457920477853</v>
      </c>
    </row>
    <row r="52" spans="1:18" s="14" customFormat="1" ht="13.5" thickBot="1" x14ac:dyDescent="0.35">
      <c r="A52" s="160"/>
      <c r="B52" s="160" t="s">
        <v>123</v>
      </c>
      <c r="C52" s="15"/>
      <c r="D52" s="134">
        <v>-8.2461146599999999</v>
      </c>
      <c r="E52" s="134">
        <v>2.9170861399999999</v>
      </c>
      <c r="F52" s="134">
        <v>0.51479121999999999</v>
      </c>
      <c r="G52" s="134">
        <v>-1.12811108</v>
      </c>
      <c r="H52" s="15"/>
      <c r="I52" s="134">
        <v>-5.9423483800000003</v>
      </c>
      <c r="J52" s="15"/>
      <c r="K52" s="134">
        <v>-2.4999242000000002</v>
      </c>
      <c r="L52" s="134">
        <v>3.0759201200000001</v>
      </c>
      <c r="M52" s="135">
        <v>7.4939939999999997E-2</v>
      </c>
      <c r="N52" s="74">
        <v>-0.85442653819931125</v>
      </c>
      <c r="P52" s="134">
        <v>-4.8142373000000003</v>
      </c>
      <c r="Q52" s="135">
        <v>0.65093586000000003</v>
      </c>
      <c r="R52" s="74">
        <v>1.1352105888091557</v>
      </c>
    </row>
    <row r="53" spans="1:18" ht="5.25" customHeight="1" thickBot="1" x14ac:dyDescent="0.35">
      <c r="B53" s="158"/>
      <c r="C53" s="25"/>
      <c r="D53" s="25"/>
      <c r="E53" s="25"/>
      <c r="F53" s="25"/>
      <c r="G53" s="25"/>
      <c r="H53" s="25"/>
      <c r="I53" s="25"/>
      <c r="J53" s="25"/>
      <c r="K53" s="25"/>
      <c r="L53" s="25"/>
      <c r="M53" s="25"/>
      <c r="N53" s="75"/>
      <c r="P53" s="25"/>
      <c r="Q53" s="25"/>
      <c r="R53" s="75"/>
    </row>
    <row r="54" spans="1:18" x14ac:dyDescent="0.25">
      <c r="A54" s="161" t="s">
        <v>124</v>
      </c>
      <c r="B54" s="178" t="s">
        <v>125</v>
      </c>
      <c r="C54" s="25"/>
      <c r="D54" s="35">
        <v>365.62285859999997</v>
      </c>
      <c r="E54" s="35">
        <v>354.38702357</v>
      </c>
      <c r="F54" s="35">
        <v>377.28319558999999</v>
      </c>
      <c r="G54" s="35">
        <v>410.03044560000001</v>
      </c>
      <c r="H54" s="25"/>
      <c r="I54" s="35">
        <v>1507.3235233600001</v>
      </c>
      <c r="J54" s="25"/>
      <c r="K54" s="35">
        <v>394.67741366000001</v>
      </c>
      <c r="L54" s="35">
        <v>380.07623226999999</v>
      </c>
      <c r="M54" s="130">
        <v>381.36278970000001</v>
      </c>
      <c r="N54" s="69">
        <v>1.0813081943976588E-2</v>
      </c>
      <c r="P54" s="35">
        <v>1097.29307776</v>
      </c>
      <c r="Q54" s="130">
        <v>1156.1164356300001</v>
      </c>
      <c r="R54" s="69">
        <v>5.3607699767942905E-2</v>
      </c>
    </row>
    <row r="55" spans="1:18" x14ac:dyDescent="0.25">
      <c r="A55" s="1" t="s">
        <v>126</v>
      </c>
      <c r="B55" s="177" t="s">
        <v>127</v>
      </c>
      <c r="C55" s="25"/>
      <c r="D55" s="24">
        <v>-339.88372243999999</v>
      </c>
      <c r="E55" s="24">
        <v>-334.3306073</v>
      </c>
      <c r="F55" s="24">
        <v>-338.39759507000002</v>
      </c>
      <c r="G55" s="24">
        <v>-394.90324888999999</v>
      </c>
      <c r="H55" s="25"/>
      <c r="I55" s="24">
        <v>-1407.5151737000001</v>
      </c>
      <c r="J55" s="25"/>
      <c r="K55" s="24">
        <v>-362.29382614999997</v>
      </c>
      <c r="L55" s="24">
        <v>-361.84840386000002</v>
      </c>
      <c r="M55" s="26">
        <v>-357.00749105</v>
      </c>
      <c r="N55" s="55">
        <v>-5.499417327759195E-2</v>
      </c>
      <c r="P55" s="24">
        <v>-1012.61192481</v>
      </c>
      <c r="Q55" s="26">
        <v>-1081.14972106</v>
      </c>
      <c r="R55" s="55">
        <v>-6.7684168604729825E-2</v>
      </c>
    </row>
    <row r="56" spans="1:18" s="14" customFormat="1" ht="12.75" customHeight="1" thickBot="1" x14ac:dyDescent="0.35">
      <c r="A56" s="160"/>
      <c r="B56" s="160" t="s">
        <v>128</v>
      </c>
      <c r="C56" s="15"/>
      <c r="D56" s="134">
        <v>25.739136160000001</v>
      </c>
      <c r="E56" s="134">
        <v>20.05641627</v>
      </c>
      <c r="F56" s="134">
        <v>38.885600519999997</v>
      </c>
      <c r="G56" s="134">
        <v>15.12719671</v>
      </c>
      <c r="H56" s="15"/>
      <c r="I56" s="134">
        <v>99.808349660000005</v>
      </c>
      <c r="J56" s="15"/>
      <c r="K56" s="134">
        <v>32.383587509999998</v>
      </c>
      <c r="L56" s="134">
        <v>18.227828410000001</v>
      </c>
      <c r="M56" s="135">
        <v>24.355298650000002</v>
      </c>
      <c r="N56" s="74">
        <v>-0.37366793043421404</v>
      </c>
      <c r="P56" s="134">
        <v>84.681152949999998</v>
      </c>
      <c r="Q56" s="135">
        <v>74.966714569999994</v>
      </c>
      <c r="R56" s="74">
        <v>-0.11471783320824525</v>
      </c>
    </row>
    <row r="57" spans="1:18" ht="5.25" customHeight="1" thickBot="1" x14ac:dyDescent="0.35">
      <c r="B57" s="158"/>
      <c r="C57" s="25"/>
      <c r="D57" s="25"/>
      <c r="E57" s="25"/>
      <c r="F57" s="25"/>
      <c r="G57" s="25"/>
      <c r="H57" s="25"/>
      <c r="I57" s="25"/>
      <c r="J57" s="25"/>
      <c r="K57" s="25"/>
      <c r="L57" s="25"/>
      <c r="M57" s="25"/>
      <c r="N57" s="75"/>
      <c r="P57" s="25"/>
      <c r="Q57" s="25"/>
      <c r="R57" s="75"/>
    </row>
    <row r="58" spans="1:18" s="14" customFormat="1" ht="13.5" thickBot="1" x14ac:dyDescent="0.35">
      <c r="A58" s="179"/>
      <c r="B58" s="179" t="s">
        <v>129</v>
      </c>
      <c r="C58" s="15"/>
      <c r="D58" s="124">
        <v>3.3252756699999999</v>
      </c>
      <c r="E58" s="124">
        <v>8.7039318100000003</v>
      </c>
      <c r="F58" s="124">
        <v>18.346441609999999</v>
      </c>
      <c r="G58" s="124">
        <v>-13.23826773</v>
      </c>
      <c r="H58" s="15"/>
      <c r="I58" s="124">
        <v>17.137381359999999</v>
      </c>
      <c r="J58" s="15"/>
      <c r="K58" s="124">
        <v>8.9234205899999992</v>
      </c>
      <c r="L58" s="124">
        <v>7.2129100199999998</v>
      </c>
      <c r="M58" s="125">
        <v>21.955560699999999</v>
      </c>
      <c r="N58" s="126">
        <v>0.19672038680420711</v>
      </c>
      <c r="P58" s="124">
        <v>30.37564909</v>
      </c>
      <c r="Q58" s="125">
        <v>38.091891310000001</v>
      </c>
      <c r="R58" s="126">
        <v>0.25402723731557308</v>
      </c>
    </row>
    <row r="59" spans="1:18" ht="5.25" customHeight="1" thickBot="1" x14ac:dyDescent="0.3">
      <c r="B59" s="180"/>
      <c r="C59" s="25"/>
      <c r="D59" s="25"/>
      <c r="E59" s="25"/>
      <c r="F59" s="25"/>
      <c r="G59" s="25"/>
      <c r="H59" s="25"/>
      <c r="I59" s="25"/>
      <c r="J59" s="25"/>
      <c r="K59" s="25"/>
      <c r="L59" s="25"/>
      <c r="M59" s="25"/>
      <c r="N59" s="75"/>
      <c r="P59" s="25"/>
      <c r="Q59" s="25"/>
      <c r="R59" s="75"/>
    </row>
    <row r="60" spans="1:18" x14ac:dyDescent="0.25">
      <c r="A60" s="161" t="s">
        <v>130</v>
      </c>
      <c r="B60" s="181" t="s">
        <v>131</v>
      </c>
      <c r="C60" s="25"/>
      <c r="D60" s="176">
        <v>0</v>
      </c>
      <c r="E60" s="176">
        <v>0</v>
      </c>
      <c r="F60" s="176">
        <v>0</v>
      </c>
      <c r="G60" s="176">
        <v>0</v>
      </c>
      <c r="H60" s="25"/>
      <c r="I60" s="176">
        <v>0</v>
      </c>
      <c r="J60" s="25"/>
      <c r="K60" s="176">
        <v>0</v>
      </c>
      <c r="L60" s="176">
        <v>0</v>
      </c>
      <c r="M60" s="182">
        <v>0</v>
      </c>
      <c r="N60" s="183" t="s">
        <v>132</v>
      </c>
      <c r="P60" s="176">
        <v>0</v>
      </c>
      <c r="Q60" s="182">
        <v>0</v>
      </c>
      <c r="R60" s="183" t="s">
        <v>132</v>
      </c>
    </row>
    <row r="61" spans="1:18" s="14" customFormat="1" ht="13.5" thickBot="1" x14ac:dyDescent="0.35">
      <c r="A61" s="184"/>
      <c r="B61" s="184" t="s">
        <v>37</v>
      </c>
      <c r="C61" s="15"/>
      <c r="D61" s="134">
        <v>3.3252756699999999</v>
      </c>
      <c r="E61" s="134">
        <v>8.7039318100000003</v>
      </c>
      <c r="F61" s="134">
        <v>18.346441609999999</v>
      </c>
      <c r="G61" s="134">
        <v>-13.23826773</v>
      </c>
      <c r="H61" s="15"/>
      <c r="I61" s="134">
        <v>17.137381359999999</v>
      </c>
      <c r="J61" s="15"/>
      <c r="K61" s="134">
        <v>8.9234205899999992</v>
      </c>
      <c r="L61" s="134">
        <v>7.2129100199999998</v>
      </c>
      <c r="M61" s="135">
        <v>21.955560699999999</v>
      </c>
      <c r="N61" s="74">
        <v>0.19672038680420711</v>
      </c>
      <c r="P61" s="134">
        <v>30.37564909</v>
      </c>
      <c r="Q61" s="135">
        <v>38.091891310000001</v>
      </c>
      <c r="R61" s="74">
        <v>0.25402723731557308</v>
      </c>
    </row>
    <row r="62" spans="1:18" ht="5.25" customHeight="1" thickBot="1" x14ac:dyDescent="0.3">
      <c r="B62" s="180"/>
      <c r="C62" s="25"/>
      <c r="D62" s="25"/>
      <c r="E62" s="25"/>
      <c r="F62" s="25"/>
      <c r="G62" s="25"/>
      <c r="H62" s="25"/>
      <c r="I62" s="25"/>
      <c r="J62" s="25"/>
      <c r="K62" s="25"/>
      <c r="L62" s="25"/>
      <c r="M62" s="25"/>
      <c r="N62" s="75"/>
      <c r="P62" s="25"/>
      <c r="Q62" s="25"/>
      <c r="R62" s="75"/>
    </row>
    <row r="63" spans="1:18" x14ac:dyDescent="0.25">
      <c r="A63" s="161" t="s">
        <v>133</v>
      </c>
      <c r="B63" s="185" t="s">
        <v>134</v>
      </c>
      <c r="C63" s="25"/>
      <c r="D63" s="35">
        <v>-27.20526645</v>
      </c>
      <c r="E63" s="35">
        <v>-25.739808849999999</v>
      </c>
      <c r="F63" s="35">
        <v>-17.20211741</v>
      </c>
      <c r="G63" s="35">
        <v>-26.353970239999999</v>
      </c>
      <c r="H63" s="25"/>
      <c r="I63" s="35">
        <v>-96.501162949999994</v>
      </c>
      <c r="J63" s="25"/>
      <c r="K63" s="35">
        <v>-25.71112703</v>
      </c>
      <c r="L63" s="35">
        <v>-22.71664985</v>
      </c>
      <c r="M63" s="130">
        <v>-23.94938612</v>
      </c>
      <c r="N63" s="69">
        <v>-0.39223477838127374</v>
      </c>
      <c r="P63" s="35">
        <v>-70.147192709999999</v>
      </c>
      <c r="Q63" s="130">
        <v>-72.377162999999996</v>
      </c>
      <c r="R63" s="69">
        <v>-3.1789872179476375E-2</v>
      </c>
    </row>
    <row r="64" spans="1:18" x14ac:dyDescent="0.25">
      <c r="A64" s="1" t="s">
        <v>135</v>
      </c>
      <c r="B64" s="186" t="s">
        <v>136</v>
      </c>
      <c r="C64" s="25"/>
      <c r="D64" s="24">
        <v>8.8102936199999995</v>
      </c>
      <c r="E64" s="24">
        <v>-6.8435163699999997</v>
      </c>
      <c r="F64" s="24">
        <v>4.1437378799999998</v>
      </c>
      <c r="G64" s="24">
        <v>-33.94989511</v>
      </c>
      <c r="H64" s="25"/>
      <c r="I64" s="24">
        <v>-27.83937998</v>
      </c>
      <c r="J64" s="25"/>
      <c r="K64" s="24">
        <v>-6.8803279999999994E-2</v>
      </c>
      <c r="L64" s="24">
        <v>-3.6405944300000002</v>
      </c>
      <c r="M64" s="26">
        <v>6.4636693699999999</v>
      </c>
      <c r="N64" s="55">
        <v>0.55986444055674689</v>
      </c>
      <c r="P64" s="24">
        <v>6.1105151299999996</v>
      </c>
      <c r="Q64" s="26">
        <v>2.7542716600000001</v>
      </c>
      <c r="R64" s="55">
        <v>-0.54925704275279319</v>
      </c>
    </row>
    <row r="65" spans="1:18" s="14" customFormat="1" ht="13" x14ac:dyDescent="0.3">
      <c r="A65" s="180"/>
      <c r="B65" s="180" t="s">
        <v>137</v>
      </c>
      <c r="C65" s="25"/>
      <c r="D65" s="24">
        <v>-15.06969716</v>
      </c>
      <c r="E65" s="24">
        <v>-23.879393409999999</v>
      </c>
      <c r="F65" s="24">
        <v>5.2880620800000004</v>
      </c>
      <c r="G65" s="24">
        <v>-73.542133079999999</v>
      </c>
      <c r="H65" s="25"/>
      <c r="I65" s="24">
        <v>-107.20316157000001</v>
      </c>
      <c r="J65" s="25"/>
      <c r="K65" s="24">
        <v>-16.856509719999998</v>
      </c>
      <c r="L65" s="24">
        <v>-19.144334260000001</v>
      </c>
      <c r="M65" s="26">
        <v>4.4698439499999996</v>
      </c>
      <c r="N65" s="55">
        <v>-0.15472929735348356</v>
      </c>
      <c r="O65" s="1"/>
      <c r="P65" s="24">
        <v>-33.66102849</v>
      </c>
      <c r="Q65" s="26">
        <v>-31.531000030000001</v>
      </c>
      <c r="R65" s="55">
        <v>6.3278769412312696E-2</v>
      </c>
    </row>
    <row r="66" spans="1:18" x14ac:dyDescent="0.25">
      <c r="B66" s="177" t="s">
        <v>138</v>
      </c>
      <c r="C66" s="25"/>
      <c r="D66" s="24">
        <v>0</v>
      </c>
      <c r="E66" s="24">
        <v>0</v>
      </c>
      <c r="F66" s="24">
        <v>0</v>
      </c>
      <c r="G66" s="24">
        <v>0</v>
      </c>
      <c r="H66" s="25"/>
      <c r="I66" s="24">
        <v>0</v>
      </c>
      <c r="J66" s="25"/>
      <c r="K66" s="24">
        <v>0</v>
      </c>
      <c r="L66" s="24">
        <v>0</v>
      </c>
      <c r="M66" s="26">
        <v>0</v>
      </c>
      <c r="N66" s="55" t="s">
        <v>132</v>
      </c>
      <c r="P66" s="24">
        <v>0</v>
      </c>
      <c r="Q66" s="26">
        <v>0</v>
      </c>
      <c r="R66" s="55" t="s">
        <v>132</v>
      </c>
    </row>
    <row r="67" spans="1:18" ht="13.5" thickBot="1" x14ac:dyDescent="0.35">
      <c r="A67" s="212"/>
      <c r="B67" s="188" t="s">
        <v>139</v>
      </c>
      <c r="C67" s="25"/>
      <c r="D67" s="30">
        <v>-15.06969716</v>
      </c>
      <c r="E67" s="30">
        <v>-23.879393409999999</v>
      </c>
      <c r="F67" s="30">
        <v>5.2880620800000004</v>
      </c>
      <c r="G67" s="30">
        <v>-73.542133079999999</v>
      </c>
      <c r="H67" s="25"/>
      <c r="I67" s="30">
        <v>-107.20316157000001</v>
      </c>
      <c r="J67" s="25"/>
      <c r="K67" s="30">
        <v>-16.856509719999998</v>
      </c>
      <c r="L67" s="30">
        <v>-19.144334260000001</v>
      </c>
      <c r="M67" s="31">
        <v>4.4698439499999996</v>
      </c>
      <c r="N67" s="63">
        <v>-0.15472929735348356</v>
      </c>
      <c r="P67" s="30">
        <v>-33.66102849</v>
      </c>
      <c r="Q67" s="31">
        <v>-31.531000030000001</v>
      </c>
      <c r="R67" s="63">
        <v>6.3278769412312696E-2</v>
      </c>
    </row>
  </sheetData>
  <mergeCells count="3">
    <mergeCell ref="A1:B1"/>
    <mergeCell ref="A2:B2"/>
    <mergeCell ref="A3:B3"/>
  </mergeCells>
  <pageMargins left="0.7" right="0.7" top="0.75" bottom="0.75" header="0.3" footer="0.3"/>
  <pageSetup paperSize="8" scale="8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2BC29-0F69-476A-BDA0-C908F480EE77}">
  <sheetPr>
    <pageSetUpPr fitToPage="1"/>
  </sheetPr>
  <dimension ref="A1:S67"/>
  <sheetViews>
    <sheetView topLeftCell="A27" workbookViewId="0">
      <selection activeCell="J81" sqref="J81"/>
    </sheetView>
  </sheetViews>
  <sheetFormatPr defaultColWidth="9.1796875" defaultRowHeight="12.5" x14ac:dyDescent="0.25"/>
  <cols>
    <col min="1" max="1" width="4" style="1" customWidth="1"/>
    <col min="2" max="2" width="79"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11.7265625" style="1" customWidth="1"/>
    <col min="15" max="15" width="4" style="1" customWidth="1"/>
    <col min="16" max="17" width="10.7265625" style="1" customWidth="1"/>
    <col min="18" max="18" width="11.7265625" style="1" customWidth="1"/>
    <col min="19" max="19" width="4" style="1" customWidth="1"/>
    <col min="20" max="16384" width="9.1796875" style="1"/>
  </cols>
  <sheetData>
    <row r="1" spans="1:19" ht="15.5" x14ac:dyDescent="0.35">
      <c r="A1" s="486" t="s">
        <v>76</v>
      </c>
      <c r="B1" s="486"/>
    </row>
    <row r="2" spans="1:19" ht="13" x14ac:dyDescent="0.3">
      <c r="A2" s="487" t="s">
        <v>5</v>
      </c>
      <c r="B2" s="487"/>
    </row>
    <row r="3" spans="1:19" ht="27" customHeight="1" thickBot="1" x14ac:dyDescent="0.35">
      <c r="A3" s="490" t="s">
        <v>166</v>
      </c>
      <c r="B3" s="490"/>
      <c r="C3" s="9"/>
      <c r="D3" s="8" t="s">
        <v>6</v>
      </c>
      <c r="E3" s="8" t="s">
        <v>7</v>
      </c>
      <c r="F3" s="8" t="s">
        <v>8</v>
      </c>
      <c r="G3" s="8" t="s">
        <v>9</v>
      </c>
      <c r="H3" s="7"/>
      <c r="I3" s="8" t="s">
        <v>10</v>
      </c>
      <c r="J3" s="7"/>
      <c r="K3" s="8" t="s">
        <v>11</v>
      </c>
      <c r="L3" s="8" t="s">
        <v>12</v>
      </c>
      <c r="M3" s="8" t="s">
        <v>13</v>
      </c>
      <c r="N3" s="8" t="s">
        <v>14</v>
      </c>
      <c r="P3" s="8" t="s">
        <v>15</v>
      </c>
      <c r="Q3" s="8" t="s">
        <v>16</v>
      </c>
      <c r="R3" s="8" t="s">
        <v>17</v>
      </c>
    </row>
    <row r="4" spans="1:19" ht="6.75" customHeight="1" thickBot="1" x14ac:dyDescent="0.35">
      <c r="B4" s="121"/>
      <c r="C4" s="72"/>
      <c r="D4" s="72"/>
      <c r="E4" s="72"/>
      <c r="F4" s="72"/>
      <c r="G4" s="72"/>
      <c r="H4" s="72"/>
      <c r="I4" s="72"/>
      <c r="J4" s="72"/>
      <c r="K4" s="72"/>
      <c r="L4" s="72"/>
      <c r="M4" s="72"/>
      <c r="N4" s="11"/>
      <c r="O4" s="11"/>
      <c r="P4" s="72"/>
      <c r="Q4" s="72"/>
      <c r="R4" s="11"/>
      <c r="S4" s="11"/>
    </row>
    <row r="5" spans="1:19" s="14" customFormat="1" ht="13.5" thickBot="1" x14ac:dyDescent="0.35">
      <c r="A5" s="122" t="s">
        <v>77</v>
      </c>
      <c r="B5" s="123" t="s">
        <v>18</v>
      </c>
      <c r="C5" s="15"/>
      <c r="D5" s="124">
        <v>-564.93943386000001</v>
      </c>
      <c r="E5" s="124">
        <v>-558.29740950999997</v>
      </c>
      <c r="F5" s="124">
        <v>-587.12828161000004</v>
      </c>
      <c r="G5" s="124">
        <v>-477.85938927000001</v>
      </c>
      <c r="H5" s="47"/>
      <c r="I5" s="124">
        <v>-2188.2245142500001</v>
      </c>
      <c r="J5" s="47"/>
      <c r="K5" s="124">
        <v>-476.75695982000002</v>
      </c>
      <c r="L5" s="124">
        <v>-496.96705209999999</v>
      </c>
      <c r="M5" s="125">
        <v>-207.1803505</v>
      </c>
      <c r="N5" s="126">
        <v>0.64712932933178036</v>
      </c>
      <c r="O5" s="11"/>
      <c r="P5" s="124">
        <v>-1710.36512498</v>
      </c>
      <c r="Q5" s="125">
        <v>-1180.9043624200001</v>
      </c>
      <c r="R5" s="126">
        <v>0.30956007862133594</v>
      </c>
      <c r="S5" s="11"/>
    </row>
    <row r="6" spans="1:19" ht="5.25" customHeight="1" thickBot="1" x14ac:dyDescent="0.35">
      <c r="B6" s="127"/>
      <c r="C6" s="25"/>
      <c r="D6" s="25"/>
      <c r="E6" s="25"/>
      <c r="F6" s="25"/>
      <c r="G6" s="25"/>
      <c r="H6" s="25"/>
      <c r="I6" s="25"/>
      <c r="J6" s="25"/>
      <c r="K6" s="25"/>
      <c r="L6" s="25"/>
      <c r="M6" s="25"/>
      <c r="N6" s="75"/>
      <c r="P6" s="25"/>
      <c r="Q6" s="25"/>
      <c r="R6" s="75"/>
    </row>
    <row r="7" spans="1:19" ht="13" x14ac:dyDescent="0.3">
      <c r="A7" s="128"/>
      <c r="B7" s="129" t="s">
        <v>78</v>
      </c>
      <c r="C7" s="25"/>
      <c r="D7" s="35">
        <v>311.60851057000002</v>
      </c>
      <c r="E7" s="35">
        <v>580.30624534000003</v>
      </c>
      <c r="F7" s="35">
        <v>542.72521300999995</v>
      </c>
      <c r="G7" s="35">
        <v>393.08741766999998</v>
      </c>
      <c r="H7" s="25"/>
      <c r="I7" s="35">
        <v>1827.7273865899999</v>
      </c>
      <c r="J7" s="25"/>
      <c r="K7" s="35">
        <v>355.36261489999998</v>
      </c>
      <c r="L7" s="35">
        <v>477.08907292999999</v>
      </c>
      <c r="M7" s="130">
        <v>-23.518552</v>
      </c>
      <c r="N7" s="69">
        <v>-1.0433341798689693</v>
      </c>
      <c r="P7" s="35">
        <v>1434.63996892</v>
      </c>
      <c r="Q7" s="130">
        <v>808.93313582999997</v>
      </c>
      <c r="R7" s="69">
        <v>-0.43614206117583176</v>
      </c>
    </row>
    <row r="8" spans="1:19" x14ac:dyDescent="0.25">
      <c r="B8" s="131" t="s">
        <v>79</v>
      </c>
      <c r="C8" s="25"/>
      <c r="D8" s="24">
        <v>5.9180750900000003</v>
      </c>
      <c r="E8" s="24">
        <v>-0.63693259000000002</v>
      </c>
      <c r="F8" s="24">
        <v>2.77823917</v>
      </c>
      <c r="G8" s="24">
        <v>7.1182930500000001</v>
      </c>
      <c r="H8" s="25"/>
      <c r="I8" s="24">
        <v>15.177674720000001</v>
      </c>
      <c r="J8" s="25"/>
      <c r="K8" s="24">
        <v>-10.24086363</v>
      </c>
      <c r="L8" s="24">
        <v>1.4962663899999999</v>
      </c>
      <c r="M8" s="26">
        <v>1.2021377099999999</v>
      </c>
      <c r="N8" s="55">
        <v>-0.56730229600787041</v>
      </c>
      <c r="P8" s="24">
        <v>8.0593816700000005</v>
      </c>
      <c r="Q8" s="26">
        <v>-7.5424595300000004</v>
      </c>
      <c r="R8" s="55">
        <v>-1.935860818960321</v>
      </c>
    </row>
    <row r="9" spans="1:19" x14ac:dyDescent="0.25">
      <c r="B9" s="131" t="s">
        <v>80</v>
      </c>
      <c r="C9" s="25"/>
      <c r="D9" s="24">
        <v>2.0230128299999999</v>
      </c>
      <c r="E9" s="24">
        <v>1.74886473</v>
      </c>
      <c r="F9" s="24">
        <v>4.9840348800000003</v>
      </c>
      <c r="G9" s="24">
        <v>0.22871045000000001</v>
      </c>
      <c r="H9" s="25"/>
      <c r="I9" s="24">
        <v>8.9846228900000007</v>
      </c>
      <c r="J9" s="25"/>
      <c r="K9" s="24">
        <v>1.34432923</v>
      </c>
      <c r="L9" s="24">
        <v>2.5843843799999999</v>
      </c>
      <c r="M9" s="26">
        <v>8.1221256499999992</v>
      </c>
      <c r="N9" s="55">
        <v>0.62962857314513798</v>
      </c>
      <c r="P9" s="24">
        <v>8.7559124399999995</v>
      </c>
      <c r="Q9" s="26">
        <v>12.05083926</v>
      </c>
      <c r="R9" s="55">
        <v>0.37630879049768123</v>
      </c>
    </row>
    <row r="10" spans="1:19" x14ac:dyDescent="0.25">
      <c r="B10" s="131" t="s">
        <v>81</v>
      </c>
      <c r="C10" s="25"/>
      <c r="D10" s="24">
        <v>3.6575261999999999</v>
      </c>
      <c r="E10" s="24">
        <v>3.2436678200000002</v>
      </c>
      <c r="F10" s="24">
        <v>3.0021290899999999</v>
      </c>
      <c r="G10" s="24">
        <v>2.71726008</v>
      </c>
      <c r="H10" s="25"/>
      <c r="I10" s="24">
        <v>12.62058319</v>
      </c>
      <c r="J10" s="25"/>
      <c r="K10" s="24">
        <v>4.1382752299999996</v>
      </c>
      <c r="L10" s="24">
        <v>2.4137493700000001</v>
      </c>
      <c r="M10" s="26">
        <v>2.9908380700000001</v>
      </c>
      <c r="N10" s="55">
        <v>-3.761004161216738E-3</v>
      </c>
      <c r="P10" s="24">
        <v>9.9033231100000005</v>
      </c>
      <c r="Q10" s="26">
        <v>9.5428626699999999</v>
      </c>
      <c r="R10" s="55">
        <v>-3.6397927846666074E-2</v>
      </c>
    </row>
    <row r="11" spans="1:19" x14ac:dyDescent="0.25">
      <c r="B11" s="131" t="s">
        <v>82</v>
      </c>
      <c r="C11" s="25"/>
      <c r="D11" s="24">
        <v>0.30459161000000001</v>
      </c>
      <c r="E11" s="24">
        <v>-2.27022923</v>
      </c>
      <c r="F11" s="24">
        <v>15.50884405</v>
      </c>
      <c r="G11" s="24">
        <v>-2.9799501099999999</v>
      </c>
      <c r="H11" s="25"/>
      <c r="I11" s="24">
        <v>10.563256320000001</v>
      </c>
      <c r="J11" s="25"/>
      <c r="K11" s="24">
        <v>0.69132537999999999</v>
      </c>
      <c r="L11" s="24">
        <v>7.1656293599999996</v>
      </c>
      <c r="M11" s="26">
        <v>-4.5504675199999998</v>
      </c>
      <c r="N11" s="55">
        <v>-1.2934111340167869</v>
      </c>
      <c r="P11" s="24">
        <v>13.54320643</v>
      </c>
      <c r="Q11" s="26">
        <v>3.3064872200000002</v>
      </c>
      <c r="R11" s="55">
        <v>-0.7558563965564542</v>
      </c>
    </row>
    <row r="12" spans="1:19" x14ac:dyDescent="0.25">
      <c r="B12" s="131" t="s">
        <v>83</v>
      </c>
      <c r="C12" s="25"/>
      <c r="D12" s="24">
        <v>143.2124671</v>
      </c>
      <c r="E12" s="24">
        <v>8.7715628900000002</v>
      </c>
      <c r="F12" s="24">
        <v>-52.49858717</v>
      </c>
      <c r="G12" s="24">
        <v>-47.564854590000003</v>
      </c>
      <c r="H12" s="25"/>
      <c r="I12" s="24">
        <v>51.92058823</v>
      </c>
      <c r="J12" s="25"/>
      <c r="K12" s="24">
        <v>-17.573902360000002</v>
      </c>
      <c r="L12" s="24">
        <v>-36.474823069999999</v>
      </c>
      <c r="M12" s="26">
        <v>-6.9752156899999997</v>
      </c>
      <c r="N12" s="55">
        <v>0.86713517323022471</v>
      </c>
      <c r="P12" s="24">
        <v>99.485442820000003</v>
      </c>
      <c r="Q12" s="26">
        <v>-61.023941120000003</v>
      </c>
      <c r="R12" s="55">
        <v>-1.6133956827272835</v>
      </c>
    </row>
    <row r="13" spans="1:19" s="14" customFormat="1" ht="13.5" thickBot="1" x14ac:dyDescent="0.35">
      <c r="A13" s="132" t="s">
        <v>84</v>
      </c>
      <c r="B13" s="133" t="s">
        <v>85</v>
      </c>
      <c r="C13" s="15"/>
      <c r="D13" s="134">
        <v>466.72418340000002</v>
      </c>
      <c r="E13" s="134">
        <v>591.16317895999998</v>
      </c>
      <c r="F13" s="134">
        <v>516.49987303</v>
      </c>
      <c r="G13" s="134">
        <v>352.60687654999998</v>
      </c>
      <c r="H13" s="15"/>
      <c r="I13" s="134">
        <v>1926.99411194</v>
      </c>
      <c r="J13" s="15"/>
      <c r="K13" s="134">
        <v>333.72177875</v>
      </c>
      <c r="L13" s="134">
        <v>454.27427935999998</v>
      </c>
      <c r="M13" s="135">
        <v>-22.729133780000002</v>
      </c>
      <c r="N13" s="74">
        <v>-1.0440060781557632</v>
      </c>
      <c r="P13" s="134">
        <v>1574.3872353899999</v>
      </c>
      <c r="Q13" s="135">
        <v>765.26692433000005</v>
      </c>
      <c r="R13" s="74">
        <v>-0.51392712851839673</v>
      </c>
    </row>
    <row r="14" spans="1:19" ht="5.25" customHeight="1" thickBot="1" x14ac:dyDescent="0.35">
      <c r="B14" s="136"/>
      <c r="C14" s="25"/>
      <c r="D14" s="25"/>
      <c r="E14" s="25"/>
      <c r="F14" s="25"/>
      <c r="G14" s="25"/>
      <c r="H14" s="25"/>
      <c r="I14" s="25"/>
      <c r="J14" s="25"/>
      <c r="K14" s="25"/>
      <c r="L14" s="25"/>
      <c r="M14" s="25"/>
      <c r="N14" s="75"/>
      <c r="P14" s="25"/>
      <c r="Q14" s="25"/>
      <c r="R14" s="75"/>
    </row>
    <row r="15" spans="1:19" s="117" customFormat="1" ht="13" x14ac:dyDescent="0.3">
      <c r="A15" s="137"/>
      <c r="B15" s="138" t="s">
        <v>86</v>
      </c>
      <c r="C15" s="25"/>
      <c r="D15" s="139">
        <v>527.01018404000001</v>
      </c>
      <c r="E15" s="139">
        <v>609.22015953000005</v>
      </c>
      <c r="F15" s="139">
        <v>613.58715257999995</v>
      </c>
      <c r="G15" s="139">
        <v>585.31159221999997</v>
      </c>
      <c r="H15" s="25"/>
      <c r="I15" s="139">
        <v>2335.1290883699999</v>
      </c>
      <c r="J15" s="25"/>
      <c r="K15" s="139">
        <v>489.65646419000001</v>
      </c>
      <c r="L15" s="139">
        <v>430.63866924000001</v>
      </c>
      <c r="M15" s="140">
        <v>588.01197977000004</v>
      </c>
      <c r="N15" s="141">
        <v>-4.168140206727259E-2</v>
      </c>
      <c r="O15" s="1"/>
      <c r="P15" s="139">
        <v>1749.8174961499999</v>
      </c>
      <c r="Q15" s="140">
        <v>1508.3071132</v>
      </c>
      <c r="R15" s="141">
        <v>-0.138020326966314</v>
      </c>
      <c r="S15" s="1"/>
    </row>
    <row r="16" spans="1:19" s="117" customFormat="1" ht="13" x14ac:dyDescent="0.3">
      <c r="A16" s="142"/>
      <c r="B16" s="143" t="s">
        <v>87</v>
      </c>
      <c r="C16" s="25"/>
      <c r="D16" s="24">
        <v>-446.55370761</v>
      </c>
      <c r="E16" s="24">
        <v>-581.19877314999997</v>
      </c>
      <c r="F16" s="24">
        <v>-537.66804115000002</v>
      </c>
      <c r="G16" s="24">
        <v>-354.13667760999999</v>
      </c>
      <c r="H16" s="25"/>
      <c r="I16" s="24">
        <v>-1919.55719952</v>
      </c>
      <c r="J16" s="25"/>
      <c r="K16" s="24">
        <v>-372.31255003000001</v>
      </c>
      <c r="L16" s="24">
        <v>-481.96376608999998</v>
      </c>
      <c r="M16" s="26">
        <v>-343.80127254000001</v>
      </c>
      <c r="N16" s="55">
        <v>0.36056963362625183</v>
      </c>
      <c r="O16" s="1"/>
      <c r="P16" s="24">
        <v>-1565.4205219099999</v>
      </c>
      <c r="Q16" s="26">
        <v>-1198.0775886599999</v>
      </c>
      <c r="R16" s="55">
        <v>0.23466086467411182</v>
      </c>
      <c r="S16" s="1"/>
    </row>
    <row r="17" spans="1:18" s="14" customFormat="1" ht="13.5" thickBot="1" x14ac:dyDescent="0.35">
      <c r="A17" s="132" t="s">
        <v>88</v>
      </c>
      <c r="B17" s="144" t="s">
        <v>89</v>
      </c>
      <c r="C17" s="15"/>
      <c r="D17" s="145">
        <v>80.456476429999995</v>
      </c>
      <c r="E17" s="145">
        <v>28.021386379999999</v>
      </c>
      <c r="F17" s="145">
        <v>75.919111430000001</v>
      </c>
      <c r="G17" s="145">
        <v>231.17491461</v>
      </c>
      <c r="H17" s="15"/>
      <c r="I17" s="145">
        <v>415.57188884999999</v>
      </c>
      <c r="J17" s="15"/>
      <c r="K17" s="145">
        <v>117.34391416</v>
      </c>
      <c r="L17" s="145">
        <v>-51.325096850000001</v>
      </c>
      <c r="M17" s="146">
        <v>244.21070723</v>
      </c>
      <c r="N17" s="147">
        <v>2.2167224119208844</v>
      </c>
      <c r="P17" s="145">
        <v>184.39697423999999</v>
      </c>
      <c r="Q17" s="146">
        <v>310.22952454</v>
      </c>
      <c r="R17" s="147">
        <v>0.68240029869592078</v>
      </c>
    </row>
    <row r="18" spans="1:18" ht="5.25" customHeight="1" thickBot="1" x14ac:dyDescent="0.35">
      <c r="B18" s="14"/>
      <c r="C18" s="25"/>
      <c r="D18" s="25"/>
      <c r="E18" s="25"/>
      <c r="F18" s="25"/>
      <c r="G18" s="25"/>
      <c r="H18" s="25"/>
      <c r="I18" s="25"/>
      <c r="J18" s="25"/>
      <c r="K18" s="25"/>
      <c r="L18" s="25"/>
      <c r="M18" s="25"/>
      <c r="N18" s="75"/>
      <c r="P18" s="25"/>
      <c r="Q18" s="25"/>
      <c r="R18" s="75"/>
    </row>
    <row r="19" spans="1:18" s="14" customFormat="1" ht="13.5" thickBot="1" x14ac:dyDescent="0.35">
      <c r="A19" s="148"/>
      <c r="B19" s="149" t="s">
        <v>35</v>
      </c>
      <c r="C19" s="15"/>
      <c r="D19" s="124">
        <v>-17.758774030000001</v>
      </c>
      <c r="E19" s="124">
        <v>60.887155829999998</v>
      </c>
      <c r="F19" s="124">
        <v>5.2907028499999997</v>
      </c>
      <c r="G19" s="124">
        <v>105.92240189</v>
      </c>
      <c r="H19" s="15"/>
      <c r="I19" s="124">
        <v>154.34148654000001</v>
      </c>
      <c r="J19" s="15"/>
      <c r="K19" s="124">
        <v>-25.69126691</v>
      </c>
      <c r="L19" s="124">
        <v>-94.017869590000004</v>
      </c>
      <c r="M19" s="125">
        <v>14.30122295</v>
      </c>
      <c r="N19" s="126">
        <v>1.7030856495748956</v>
      </c>
      <c r="P19" s="124">
        <v>48.419084650000002</v>
      </c>
      <c r="Q19" s="125">
        <v>-105.40791355</v>
      </c>
      <c r="R19" s="126">
        <v>-3.1769910421055427</v>
      </c>
    </row>
    <row r="20" spans="1:18" ht="5.25" customHeight="1" thickBot="1" x14ac:dyDescent="0.35">
      <c r="B20" s="150"/>
      <c r="C20" s="25"/>
      <c r="D20" s="25"/>
      <c r="E20" s="25"/>
      <c r="F20" s="25"/>
      <c r="G20" s="25"/>
      <c r="H20" s="25"/>
      <c r="I20" s="25"/>
      <c r="J20" s="25"/>
      <c r="K20" s="25"/>
      <c r="L20" s="25"/>
      <c r="M20" s="25"/>
      <c r="N20" s="75"/>
      <c r="P20" s="25"/>
      <c r="Q20" s="25"/>
      <c r="R20" s="75"/>
    </row>
    <row r="21" spans="1:18" ht="13" x14ac:dyDescent="0.3">
      <c r="A21" s="151"/>
      <c r="B21" s="152" t="s">
        <v>90</v>
      </c>
      <c r="C21" s="25"/>
      <c r="D21" s="35">
        <v>-14.13608915</v>
      </c>
      <c r="E21" s="35">
        <v>-14.525927100000001</v>
      </c>
      <c r="F21" s="35">
        <v>-14.398294549999999</v>
      </c>
      <c r="G21" s="35">
        <v>-14.118460219999999</v>
      </c>
      <c r="H21" s="25"/>
      <c r="I21" s="35">
        <v>-57.178771019999999</v>
      </c>
      <c r="J21" s="25"/>
      <c r="K21" s="35">
        <v>-13.39927406</v>
      </c>
      <c r="L21" s="35">
        <v>-13.01739905</v>
      </c>
      <c r="M21" s="130">
        <v>-16.298510149999998</v>
      </c>
      <c r="N21" s="69">
        <v>-0.13197504700304935</v>
      </c>
      <c r="P21" s="35">
        <v>-43.060310800000003</v>
      </c>
      <c r="Q21" s="130">
        <v>-42.715183260000003</v>
      </c>
      <c r="R21" s="69">
        <v>8.0149802355815782E-3</v>
      </c>
    </row>
    <row r="22" spans="1:18" ht="13" x14ac:dyDescent="0.3">
      <c r="A22" s="153"/>
      <c r="B22" s="154" t="s">
        <v>91</v>
      </c>
      <c r="C22" s="25"/>
      <c r="D22" s="24">
        <v>0</v>
      </c>
      <c r="E22" s="24">
        <v>0</v>
      </c>
      <c r="F22" s="24">
        <v>0</v>
      </c>
      <c r="G22" s="24">
        <v>0</v>
      </c>
      <c r="H22" s="25"/>
      <c r="I22" s="24">
        <v>0</v>
      </c>
      <c r="J22" s="25"/>
      <c r="K22" s="24">
        <v>0</v>
      </c>
      <c r="L22" s="24">
        <v>0</v>
      </c>
      <c r="M22" s="26">
        <v>0</v>
      </c>
      <c r="N22" s="55" t="s">
        <v>132</v>
      </c>
      <c r="P22" s="24">
        <v>0</v>
      </c>
      <c r="Q22" s="26">
        <v>0</v>
      </c>
      <c r="R22" s="55" t="s">
        <v>132</v>
      </c>
    </row>
    <row r="23" spans="1:18" ht="13" x14ac:dyDescent="0.3">
      <c r="A23" s="153"/>
      <c r="B23" s="155" t="s">
        <v>93</v>
      </c>
      <c r="C23" s="25"/>
      <c r="D23" s="24">
        <v>0</v>
      </c>
      <c r="E23" s="24">
        <v>0</v>
      </c>
      <c r="F23" s="24">
        <v>0</v>
      </c>
      <c r="G23" s="24">
        <v>0</v>
      </c>
      <c r="H23" s="25"/>
      <c r="I23" s="24">
        <v>0</v>
      </c>
      <c r="J23" s="25"/>
      <c r="K23" s="24">
        <v>0</v>
      </c>
      <c r="L23" s="24">
        <v>0</v>
      </c>
      <c r="M23" s="26">
        <v>0</v>
      </c>
      <c r="N23" s="55" t="s">
        <v>132</v>
      </c>
      <c r="P23" s="24">
        <v>0</v>
      </c>
      <c r="Q23" s="26">
        <v>0</v>
      </c>
      <c r="R23" s="55" t="s">
        <v>132</v>
      </c>
    </row>
    <row r="24" spans="1:18" ht="13" x14ac:dyDescent="0.3">
      <c r="A24" s="153"/>
      <c r="B24" s="155" t="s">
        <v>94</v>
      </c>
      <c r="C24" s="25"/>
      <c r="D24" s="24">
        <v>0</v>
      </c>
      <c r="E24" s="24">
        <v>0</v>
      </c>
      <c r="F24" s="24">
        <v>-0.24285119999999999</v>
      </c>
      <c r="G24" s="24">
        <v>4.8372119999999998E-2</v>
      </c>
      <c r="H24" s="25"/>
      <c r="I24" s="24">
        <v>-0.19447908</v>
      </c>
      <c r="J24" s="25"/>
      <c r="K24" s="24">
        <v>-0.53349208000000004</v>
      </c>
      <c r="L24" s="24">
        <v>8.1419019999999995E-2</v>
      </c>
      <c r="M24" s="26">
        <v>-0.29127614000000002</v>
      </c>
      <c r="N24" s="55">
        <v>-0.19940169124138579</v>
      </c>
      <c r="P24" s="24">
        <v>-0.24285119999999999</v>
      </c>
      <c r="Q24" s="26">
        <v>-0.74334920000000004</v>
      </c>
      <c r="R24" s="55">
        <v>-2.0609245496830986</v>
      </c>
    </row>
    <row r="25" spans="1:18" s="14" customFormat="1" ht="13.5" thickBot="1" x14ac:dyDescent="0.35">
      <c r="A25" s="156" t="s">
        <v>95</v>
      </c>
      <c r="B25" s="157" t="s">
        <v>96</v>
      </c>
      <c r="C25" s="15"/>
      <c r="D25" s="134">
        <v>-14.13608915</v>
      </c>
      <c r="E25" s="134">
        <v>-14.525927100000001</v>
      </c>
      <c r="F25" s="134">
        <v>-14.64114575</v>
      </c>
      <c r="G25" s="134">
        <v>-14.0700881</v>
      </c>
      <c r="H25" s="15"/>
      <c r="I25" s="134">
        <v>-57.3732501</v>
      </c>
      <c r="J25" s="15"/>
      <c r="K25" s="134">
        <v>-13.93276614</v>
      </c>
      <c r="L25" s="134">
        <v>-12.93598003</v>
      </c>
      <c r="M25" s="135">
        <v>-16.589786289999999</v>
      </c>
      <c r="N25" s="74">
        <v>-0.13309344591423111</v>
      </c>
      <c r="P25" s="134">
        <v>-43.303162</v>
      </c>
      <c r="Q25" s="135">
        <v>-43.458532460000001</v>
      </c>
      <c r="R25" s="74">
        <v>-3.5879703195808269E-3</v>
      </c>
    </row>
    <row r="26" spans="1:18" ht="5.25" customHeight="1" thickBot="1" x14ac:dyDescent="0.35">
      <c r="A26" s="153"/>
      <c r="B26" s="158"/>
      <c r="C26" s="25"/>
      <c r="D26" s="25"/>
      <c r="E26" s="25"/>
      <c r="F26" s="25"/>
      <c r="G26" s="25"/>
      <c r="H26" s="25"/>
      <c r="I26" s="25"/>
      <c r="J26" s="25"/>
      <c r="K26" s="25"/>
      <c r="L26" s="25"/>
      <c r="M26" s="25"/>
      <c r="N26" s="75"/>
      <c r="P26" s="25"/>
      <c r="Q26" s="25"/>
      <c r="R26" s="75"/>
    </row>
    <row r="27" spans="1:18" ht="13" x14ac:dyDescent="0.3">
      <c r="A27" s="151"/>
      <c r="B27" s="152" t="s">
        <v>97</v>
      </c>
      <c r="C27" s="25"/>
      <c r="D27" s="35">
        <v>0</v>
      </c>
      <c r="E27" s="35">
        <v>0</v>
      </c>
      <c r="F27" s="35">
        <v>0</v>
      </c>
      <c r="G27" s="35">
        <v>0</v>
      </c>
      <c r="H27" s="25"/>
      <c r="I27" s="35">
        <v>0</v>
      </c>
      <c r="J27" s="25"/>
      <c r="K27" s="35">
        <v>0</v>
      </c>
      <c r="L27" s="35">
        <v>0</v>
      </c>
      <c r="M27" s="130">
        <v>0</v>
      </c>
      <c r="N27" s="69" t="s">
        <v>132</v>
      </c>
      <c r="P27" s="35">
        <v>0</v>
      </c>
      <c r="Q27" s="130">
        <v>0</v>
      </c>
      <c r="R27" s="69" t="s">
        <v>132</v>
      </c>
    </row>
    <row r="28" spans="1:18" x14ac:dyDescent="0.25">
      <c r="B28" s="159" t="s">
        <v>98</v>
      </c>
      <c r="C28" s="25"/>
      <c r="D28" s="24">
        <v>0</v>
      </c>
      <c r="E28" s="24">
        <v>0</v>
      </c>
      <c r="F28" s="24">
        <v>0.24285119999999999</v>
      </c>
      <c r="G28" s="24">
        <v>-1.1189022500000001</v>
      </c>
      <c r="H28" s="25"/>
      <c r="I28" s="24">
        <v>-0.87605105000000005</v>
      </c>
      <c r="J28" s="25"/>
      <c r="K28" s="24">
        <v>0.24083437999999999</v>
      </c>
      <c r="L28" s="24">
        <v>0.21496304999999999</v>
      </c>
      <c r="M28" s="26">
        <v>0.29127154999999999</v>
      </c>
      <c r="N28" s="55">
        <v>0.19938279077888024</v>
      </c>
      <c r="P28" s="24">
        <v>0.24285119999999999</v>
      </c>
      <c r="Q28" s="26">
        <v>0.74706897999999999</v>
      </c>
      <c r="R28" s="55">
        <v>2.0762416656784075</v>
      </c>
    </row>
    <row r="29" spans="1:18" x14ac:dyDescent="0.25">
      <c r="B29" s="159" t="s">
        <v>99</v>
      </c>
      <c r="C29" s="25"/>
      <c r="D29" s="24">
        <v>0</v>
      </c>
      <c r="E29" s="24">
        <v>0</v>
      </c>
      <c r="F29" s="24">
        <v>0</v>
      </c>
      <c r="G29" s="24">
        <v>0</v>
      </c>
      <c r="H29" s="25"/>
      <c r="I29" s="24">
        <v>0</v>
      </c>
      <c r="J29" s="25"/>
      <c r="K29" s="24">
        <v>0</v>
      </c>
      <c r="L29" s="24">
        <v>0</v>
      </c>
      <c r="M29" s="26">
        <v>0</v>
      </c>
      <c r="N29" s="55" t="s">
        <v>132</v>
      </c>
      <c r="P29" s="24">
        <v>0</v>
      </c>
      <c r="Q29" s="26">
        <v>0</v>
      </c>
      <c r="R29" s="55" t="s">
        <v>132</v>
      </c>
    </row>
    <row r="30" spans="1:18" x14ac:dyDescent="0.25">
      <c r="B30" s="159" t="s">
        <v>100</v>
      </c>
      <c r="C30" s="25"/>
      <c r="D30" s="24">
        <v>0</v>
      </c>
      <c r="E30" s="24">
        <v>0</v>
      </c>
      <c r="F30" s="24">
        <v>0</v>
      </c>
      <c r="G30" s="24">
        <v>0</v>
      </c>
      <c r="H30" s="25"/>
      <c r="I30" s="24">
        <v>0</v>
      </c>
      <c r="J30" s="25"/>
      <c r="K30" s="24">
        <v>0</v>
      </c>
      <c r="L30" s="24">
        <v>0</v>
      </c>
      <c r="M30" s="26">
        <v>0</v>
      </c>
      <c r="N30" s="55" t="s">
        <v>132</v>
      </c>
      <c r="P30" s="24">
        <v>0</v>
      </c>
      <c r="Q30" s="26">
        <v>0</v>
      </c>
      <c r="R30" s="55" t="s">
        <v>132</v>
      </c>
    </row>
    <row r="31" spans="1:18" x14ac:dyDescent="0.25">
      <c r="B31" s="159" t="s">
        <v>101</v>
      </c>
      <c r="C31" s="25"/>
      <c r="D31" s="24">
        <v>0</v>
      </c>
      <c r="E31" s="24">
        <v>0</v>
      </c>
      <c r="F31" s="24">
        <v>0</v>
      </c>
      <c r="G31" s="24">
        <v>0</v>
      </c>
      <c r="H31" s="25"/>
      <c r="I31" s="24">
        <v>0</v>
      </c>
      <c r="J31" s="25"/>
      <c r="K31" s="24">
        <v>0</v>
      </c>
      <c r="L31" s="24">
        <v>0</v>
      </c>
      <c r="M31" s="26">
        <v>0</v>
      </c>
      <c r="N31" s="55" t="s">
        <v>132</v>
      </c>
      <c r="P31" s="24">
        <v>0</v>
      </c>
      <c r="Q31" s="26">
        <v>0</v>
      </c>
      <c r="R31" s="55" t="s">
        <v>132</v>
      </c>
    </row>
    <row r="32" spans="1:18" x14ac:dyDescent="0.25">
      <c r="B32" s="159" t="s">
        <v>102</v>
      </c>
      <c r="C32" s="25"/>
      <c r="D32" s="24">
        <v>21.21391401</v>
      </c>
      <c r="E32" s="24">
        <v>21.0701374</v>
      </c>
      <c r="F32" s="24">
        <v>21.268955850000001</v>
      </c>
      <c r="G32" s="24">
        <v>23.855969340000001</v>
      </c>
      <c r="H32" s="25"/>
      <c r="I32" s="24">
        <v>87.408976600000003</v>
      </c>
      <c r="J32" s="25"/>
      <c r="K32" s="24">
        <v>20.316762780000001</v>
      </c>
      <c r="L32" s="24">
        <v>20.907178330000001</v>
      </c>
      <c r="M32" s="26">
        <v>20.37294408</v>
      </c>
      <c r="N32" s="55">
        <v>-4.212768018887026E-2</v>
      </c>
      <c r="P32" s="24">
        <v>63.553007260000001</v>
      </c>
      <c r="Q32" s="26">
        <v>61.596885190000002</v>
      </c>
      <c r="R32" s="55">
        <v>-3.077937857444512E-2</v>
      </c>
    </row>
    <row r="33" spans="1:19" s="14" customFormat="1" ht="12.75" customHeight="1" thickBot="1" x14ac:dyDescent="0.35">
      <c r="A33" s="160" t="s">
        <v>103</v>
      </c>
      <c r="B33" s="160" t="s">
        <v>104</v>
      </c>
      <c r="C33" s="15"/>
      <c r="D33" s="134">
        <v>21.21391401</v>
      </c>
      <c r="E33" s="134">
        <v>21.0701374</v>
      </c>
      <c r="F33" s="134">
        <v>21.511807050000002</v>
      </c>
      <c r="G33" s="134">
        <v>22.73706709</v>
      </c>
      <c r="H33" s="15"/>
      <c r="I33" s="134">
        <v>86.532925550000002</v>
      </c>
      <c r="J33" s="15"/>
      <c r="K33" s="134">
        <v>20.55759716</v>
      </c>
      <c r="L33" s="134">
        <v>21.122141379999999</v>
      </c>
      <c r="M33" s="135">
        <v>20.664215630000001</v>
      </c>
      <c r="N33" s="74">
        <v>-3.9401218969189314E-2</v>
      </c>
      <c r="P33" s="134">
        <v>63.795858459999998</v>
      </c>
      <c r="Q33" s="135">
        <v>62.343954170000004</v>
      </c>
      <c r="R33" s="74">
        <v>-2.2758597894099012E-2</v>
      </c>
    </row>
    <row r="34" spans="1:19" ht="5.25" customHeight="1" thickBot="1" x14ac:dyDescent="0.35">
      <c r="A34" s="158"/>
      <c r="B34" s="158"/>
      <c r="C34" s="25"/>
      <c r="D34" s="25"/>
      <c r="E34" s="25"/>
      <c r="F34" s="25"/>
      <c r="G34" s="25"/>
      <c r="H34" s="25"/>
      <c r="I34" s="25"/>
      <c r="J34" s="25"/>
      <c r="K34" s="25"/>
      <c r="L34" s="25"/>
      <c r="M34" s="25"/>
      <c r="N34" s="75"/>
      <c r="P34" s="25"/>
      <c r="Q34" s="25"/>
      <c r="R34" s="75"/>
    </row>
    <row r="35" spans="1:19" s="14" customFormat="1" ht="12.75" customHeight="1" thickBot="1" x14ac:dyDescent="0.35">
      <c r="A35" s="149" t="s">
        <v>105</v>
      </c>
      <c r="B35" s="149" t="s">
        <v>106</v>
      </c>
      <c r="C35" s="15"/>
      <c r="D35" s="124">
        <v>7.0778248599999998</v>
      </c>
      <c r="E35" s="124">
        <v>6.5442102999999996</v>
      </c>
      <c r="F35" s="124">
        <v>6.8706613000000001</v>
      </c>
      <c r="G35" s="124">
        <v>8.6669789900000005</v>
      </c>
      <c r="H35" s="15"/>
      <c r="I35" s="124">
        <v>29.159675450000002</v>
      </c>
      <c r="J35" s="15"/>
      <c r="K35" s="124">
        <v>6.6248310200000002</v>
      </c>
      <c r="L35" s="124">
        <v>8.1861613500000008</v>
      </c>
      <c r="M35" s="125">
        <v>4.07442934</v>
      </c>
      <c r="N35" s="126">
        <v>-0.40698148808470591</v>
      </c>
      <c r="P35" s="124">
        <v>20.492696460000001</v>
      </c>
      <c r="Q35" s="125">
        <v>18.885421709999999</v>
      </c>
      <c r="R35" s="126">
        <v>-7.8431589182871339E-2</v>
      </c>
    </row>
    <row r="36" spans="1:19" ht="5.25" customHeight="1" thickBot="1" x14ac:dyDescent="0.35">
      <c r="B36" s="158"/>
      <c r="C36" s="25"/>
      <c r="D36" s="25"/>
      <c r="E36" s="25"/>
      <c r="F36" s="25"/>
      <c r="G36" s="25"/>
      <c r="H36" s="25"/>
      <c r="I36" s="25"/>
      <c r="J36" s="25"/>
      <c r="K36" s="25"/>
      <c r="L36" s="25"/>
      <c r="M36" s="25"/>
      <c r="N36" s="75"/>
      <c r="P36" s="25"/>
      <c r="Q36" s="25"/>
      <c r="R36" s="75"/>
    </row>
    <row r="37" spans="1:19" x14ac:dyDescent="0.25">
      <c r="A37" s="167"/>
      <c r="B37" s="168" t="s">
        <v>107</v>
      </c>
      <c r="C37" s="25"/>
      <c r="D37" s="35">
        <v>0</v>
      </c>
      <c r="E37" s="35">
        <v>0</v>
      </c>
      <c r="F37" s="35">
        <v>0</v>
      </c>
      <c r="G37" s="35">
        <v>0</v>
      </c>
      <c r="H37" s="25"/>
      <c r="I37" s="35">
        <v>0</v>
      </c>
      <c r="J37" s="25"/>
      <c r="K37" s="35">
        <v>0</v>
      </c>
      <c r="L37" s="35">
        <v>0</v>
      </c>
      <c r="M37" s="130">
        <v>0</v>
      </c>
      <c r="N37" s="69" t="s">
        <v>132</v>
      </c>
      <c r="O37" s="56"/>
      <c r="P37" s="35">
        <v>0</v>
      </c>
      <c r="Q37" s="130">
        <v>0</v>
      </c>
      <c r="R37" s="69" t="s">
        <v>132</v>
      </c>
      <c r="S37" s="56"/>
    </row>
    <row r="38" spans="1:19" ht="13" thickBot="1" x14ac:dyDescent="0.3">
      <c r="A38" s="163"/>
      <c r="B38" s="163" t="s">
        <v>108</v>
      </c>
      <c r="C38" s="25"/>
      <c r="D38" s="30">
        <v>7.0778248599999998</v>
      </c>
      <c r="E38" s="30">
        <v>6.5442102999999996</v>
      </c>
      <c r="F38" s="30">
        <v>6.8706613000000001</v>
      </c>
      <c r="G38" s="30">
        <v>8.6669789900000005</v>
      </c>
      <c r="H38" s="25"/>
      <c r="I38" s="30">
        <v>29.159675450000002</v>
      </c>
      <c r="J38" s="25"/>
      <c r="K38" s="30">
        <v>6.6248310200000002</v>
      </c>
      <c r="L38" s="30">
        <v>8.1861613500000008</v>
      </c>
      <c r="M38" s="31">
        <v>4.07442934</v>
      </c>
      <c r="N38" s="63">
        <v>-0.40698148808470591</v>
      </c>
      <c r="P38" s="30">
        <v>20.492696460000001</v>
      </c>
      <c r="Q38" s="31">
        <v>18.885421709999999</v>
      </c>
      <c r="R38" s="63">
        <v>-7.8431589182871339E-2</v>
      </c>
    </row>
    <row r="39" spans="1:19" ht="5.25" customHeight="1" thickBot="1" x14ac:dyDescent="0.35">
      <c r="B39" s="158"/>
      <c r="C39" s="25"/>
      <c r="D39" s="25"/>
      <c r="E39" s="25"/>
      <c r="F39" s="25"/>
      <c r="G39" s="25"/>
      <c r="H39" s="25"/>
      <c r="I39" s="25"/>
      <c r="J39" s="25"/>
      <c r="K39" s="25"/>
      <c r="L39" s="25"/>
      <c r="M39" s="25"/>
      <c r="N39" s="75"/>
      <c r="P39" s="25"/>
      <c r="Q39" s="25"/>
      <c r="R39" s="75"/>
    </row>
    <row r="40" spans="1:19" s="169" customFormat="1" x14ac:dyDescent="0.25">
      <c r="A40" s="167" t="s">
        <v>109</v>
      </c>
      <c r="B40" s="168" t="s">
        <v>110</v>
      </c>
      <c r="C40" s="25"/>
      <c r="D40" s="35">
        <v>9.8527346300000005</v>
      </c>
      <c r="E40" s="35">
        <v>10.30220506</v>
      </c>
      <c r="F40" s="35">
        <v>7.6210621400000003</v>
      </c>
      <c r="G40" s="35">
        <v>12.0275041</v>
      </c>
      <c r="H40" s="25"/>
      <c r="I40" s="35">
        <v>39.80350593</v>
      </c>
      <c r="J40" s="25"/>
      <c r="K40" s="35">
        <v>9.7607577499999998</v>
      </c>
      <c r="L40" s="35">
        <v>13.45135192</v>
      </c>
      <c r="M40" s="130">
        <v>13.90289149</v>
      </c>
      <c r="N40" s="69">
        <v>0.82427215978585366</v>
      </c>
      <c r="O40" s="1"/>
      <c r="P40" s="35">
        <v>27.776001829999998</v>
      </c>
      <c r="Q40" s="130">
        <v>37.115001159999998</v>
      </c>
      <c r="R40" s="69">
        <v>0.33622547215968412</v>
      </c>
      <c r="S40" s="1"/>
    </row>
    <row r="41" spans="1:19" s="169" customFormat="1" x14ac:dyDescent="0.25">
      <c r="A41" s="169" t="s">
        <v>111</v>
      </c>
      <c r="B41" s="170" t="s">
        <v>112</v>
      </c>
      <c r="C41" s="25"/>
      <c r="D41" s="172">
        <v>-7.7438129699999996</v>
      </c>
      <c r="E41" s="172">
        <v>-7.4809694899999997</v>
      </c>
      <c r="F41" s="172">
        <v>-2.4333872300000001</v>
      </c>
      <c r="G41" s="172">
        <v>-23.613884649999999</v>
      </c>
      <c r="H41" s="25"/>
      <c r="I41" s="172">
        <v>-41.272054339999997</v>
      </c>
      <c r="J41" s="25"/>
      <c r="K41" s="172">
        <v>-16.249867890000001</v>
      </c>
      <c r="L41" s="172">
        <v>-13.65032686</v>
      </c>
      <c r="M41" s="173">
        <v>-20.428761919999999</v>
      </c>
      <c r="N41" s="174">
        <v>-7.395195663125099</v>
      </c>
      <c r="O41" s="1"/>
      <c r="P41" s="172">
        <v>-17.658169690000001</v>
      </c>
      <c r="Q41" s="173">
        <v>-50.328956669999997</v>
      </c>
      <c r="R41" s="174">
        <v>-1.8501796932273105</v>
      </c>
      <c r="S41" s="1"/>
    </row>
    <row r="42" spans="1:19" s="14" customFormat="1" ht="13.5" thickBot="1" x14ac:dyDescent="0.35">
      <c r="A42" s="160"/>
      <c r="B42" s="160" t="s">
        <v>113</v>
      </c>
      <c r="C42" s="15"/>
      <c r="D42" s="134">
        <v>2.10892166</v>
      </c>
      <c r="E42" s="134">
        <v>2.8212355699999998</v>
      </c>
      <c r="F42" s="134">
        <v>5.1876749100000001</v>
      </c>
      <c r="G42" s="134">
        <v>-11.586380549999999</v>
      </c>
      <c r="H42" s="15"/>
      <c r="I42" s="134">
        <v>-1.4685484099999999</v>
      </c>
      <c r="J42" s="15"/>
      <c r="K42" s="134">
        <v>-6.4891101400000002</v>
      </c>
      <c r="L42" s="134">
        <v>-0.19897493999999999</v>
      </c>
      <c r="M42" s="135">
        <v>-6.5258704300000003</v>
      </c>
      <c r="N42" s="74">
        <v>-2.2579567037673143</v>
      </c>
      <c r="P42" s="134">
        <v>10.117832140000001</v>
      </c>
      <c r="Q42" s="135">
        <v>-13.21395551</v>
      </c>
      <c r="R42" s="74">
        <v>-2.3060065957963207</v>
      </c>
    </row>
    <row r="43" spans="1:19" ht="5.25" customHeight="1" thickBot="1" x14ac:dyDescent="0.35">
      <c r="B43" s="158"/>
      <c r="C43" s="25"/>
      <c r="D43" s="25"/>
      <c r="E43" s="25"/>
      <c r="F43" s="25"/>
      <c r="G43" s="25"/>
      <c r="H43" s="25"/>
      <c r="I43" s="25"/>
      <c r="J43" s="25"/>
      <c r="K43" s="25"/>
      <c r="L43" s="25"/>
      <c r="M43" s="25"/>
      <c r="N43" s="75"/>
      <c r="P43" s="25"/>
      <c r="Q43" s="25"/>
      <c r="R43" s="75"/>
    </row>
    <row r="44" spans="1:19" x14ac:dyDescent="0.25">
      <c r="A44" s="161"/>
      <c r="B44" s="162" t="s">
        <v>114</v>
      </c>
      <c r="C44" s="25"/>
      <c r="D44" s="35">
        <v>0</v>
      </c>
      <c r="E44" s="35">
        <v>0</v>
      </c>
      <c r="F44" s="35">
        <v>0</v>
      </c>
      <c r="G44" s="35">
        <v>0</v>
      </c>
      <c r="H44" s="25"/>
      <c r="I44" s="35">
        <v>0</v>
      </c>
      <c r="J44" s="25"/>
      <c r="K44" s="35">
        <v>0</v>
      </c>
      <c r="L44" s="35">
        <v>0</v>
      </c>
      <c r="M44" s="130">
        <v>0</v>
      </c>
      <c r="N44" s="69" t="s">
        <v>132</v>
      </c>
      <c r="P44" s="35">
        <v>0</v>
      </c>
      <c r="Q44" s="130">
        <v>0</v>
      </c>
      <c r="R44" s="69" t="s">
        <v>132</v>
      </c>
    </row>
    <row r="45" spans="1:19" s="14" customFormat="1" ht="13.5" thickBot="1" x14ac:dyDescent="0.35">
      <c r="A45" s="175"/>
      <c r="B45" s="175" t="s">
        <v>115</v>
      </c>
      <c r="C45" s="15"/>
      <c r="D45" s="134">
        <v>2.10892166</v>
      </c>
      <c r="E45" s="134">
        <v>2.8212355699999998</v>
      </c>
      <c r="F45" s="134">
        <v>5.1876749100000001</v>
      </c>
      <c r="G45" s="134">
        <v>-11.586380549999999</v>
      </c>
      <c r="H45" s="15"/>
      <c r="I45" s="134">
        <v>-1.4685484099999999</v>
      </c>
      <c r="J45" s="15"/>
      <c r="K45" s="134">
        <v>-6.4891101400000002</v>
      </c>
      <c r="L45" s="134">
        <v>-0.19897493999999999</v>
      </c>
      <c r="M45" s="135">
        <v>-6.5258704300000003</v>
      </c>
      <c r="N45" s="74">
        <v>-2.2579567037673143</v>
      </c>
      <c r="P45" s="134">
        <v>10.117832140000001</v>
      </c>
      <c r="Q45" s="135">
        <v>-13.21395551</v>
      </c>
      <c r="R45" s="74">
        <v>-2.3060065957963207</v>
      </c>
    </row>
    <row r="46" spans="1:19" ht="5.25" customHeight="1" thickBot="1" x14ac:dyDescent="0.35">
      <c r="B46" s="158"/>
      <c r="C46" s="25"/>
      <c r="D46" s="25"/>
      <c r="E46" s="25"/>
      <c r="F46" s="25"/>
      <c r="G46" s="25"/>
      <c r="H46" s="25"/>
      <c r="I46" s="25"/>
      <c r="J46" s="25"/>
      <c r="K46" s="25"/>
      <c r="L46" s="25"/>
      <c r="M46" s="25"/>
      <c r="N46" s="75"/>
      <c r="P46" s="25"/>
      <c r="Q46" s="25"/>
      <c r="R46" s="75"/>
    </row>
    <row r="47" spans="1:19" s="14" customFormat="1" ht="13.5" thickBot="1" x14ac:dyDescent="0.35">
      <c r="A47" s="149"/>
      <c r="B47" s="149" t="s">
        <v>116</v>
      </c>
      <c r="C47" s="15"/>
      <c r="D47" s="124">
        <v>9.1867465199999998</v>
      </c>
      <c r="E47" s="124">
        <v>9.3654458700000003</v>
      </c>
      <c r="F47" s="124">
        <v>12.05833621</v>
      </c>
      <c r="G47" s="124">
        <v>-2.9194015599999998</v>
      </c>
      <c r="H47" s="15"/>
      <c r="I47" s="124">
        <v>27.691127040000001</v>
      </c>
      <c r="J47" s="15"/>
      <c r="K47" s="124">
        <v>0.13572087999999999</v>
      </c>
      <c r="L47" s="124">
        <v>7.9871864099999996</v>
      </c>
      <c r="M47" s="125">
        <v>-2.4514410899999999</v>
      </c>
      <c r="N47" s="126">
        <v>-1.2032984523990147</v>
      </c>
      <c r="P47" s="124">
        <v>30.610528599999999</v>
      </c>
      <c r="Q47" s="125">
        <v>5.6714662000000002</v>
      </c>
      <c r="R47" s="126">
        <v>-0.81472171637049084</v>
      </c>
    </row>
    <row r="48" spans="1:19" ht="5.25" customHeight="1" thickBot="1" x14ac:dyDescent="0.35">
      <c r="B48" s="158"/>
      <c r="C48" s="25"/>
      <c r="D48" s="25"/>
      <c r="E48" s="25"/>
      <c r="F48" s="25"/>
      <c r="G48" s="25"/>
      <c r="H48" s="25"/>
      <c r="I48" s="25"/>
      <c r="J48" s="25"/>
      <c r="K48" s="25"/>
      <c r="L48" s="25"/>
      <c r="M48" s="25"/>
      <c r="N48" s="75"/>
      <c r="P48" s="25"/>
      <c r="Q48" s="25"/>
      <c r="R48" s="75"/>
    </row>
    <row r="49" spans="1:18" x14ac:dyDescent="0.25">
      <c r="A49" s="161" t="s">
        <v>117</v>
      </c>
      <c r="B49" s="162" t="s">
        <v>118</v>
      </c>
      <c r="C49" s="25"/>
      <c r="D49" s="176">
        <v>0</v>
      </c>
      <c r="E49" s="176">
        <v>0</v>
      </c>
      <c r="F49" s="176">
        <v>0</v>
      </c>
      <c r="G49" s="176">
        <v>0</v>
      </c>
      <c r="H49" s="25"/>
      <c r="I49" s="176">
        <v>0</v>
      </c>
      <c r="J49" s="25"/>
      <c r="K49" s="176">
        <v>0</v>
      </c>
      <c r="L49" s="176">
        <v>0</v>
      </c>
      <c r="M49" s="130">
        <v>0</v>
      </c>
      <c r="N49" s="69" t="s">
        <v>132</v>
      </c>
      <c r="P49" s="176">
        <v>0</v>
      </c>
      <c r="Q49" s="130">
        <v>0</v>
      </c>
      <c r="R49" s="69" t="s">
        <v>132</v>
      </c>
    </row>
    <row r="50" spans="1:18" x14ac:dyDescent="0.25">
      <c r="A50" s="1" t="s">
        <v>119</v>
      </c>
      <c r="B50" s="177" t="s">
        <v>120</v>
      </c>
      <c r="C50" s="25"/>
      <c r="D50" s="24">
        <v>0</v>
      </c>
      <c r="E50" s="24">
        <v>0</v>
      </c>
      <c r="F50" s="24">
        <v>0</v>
      </c>
      <c r="G50" s="24">
        <v>0</v>
      </c>
      <c r="H50" s="25"/>
      <c r="I50" s="24">
        <v>0</v>
      </c>
      <c r="J50" s="25"/>
      <c r="K50" s="24">
        <v>0</v>
      </c>
      <c r="L50" s="24">
        <v>0</v>
      </c>
      <c r="M50" s="26">
        <v>0</v>
      </c>
      <c r="N50" s="55" t="s">
        <v>132</v>
      </c>
      <c r="P50" s="24">
        <v>0</v>
      </c>
      <c r="Q50" s="26">
        <v>0</v>
      </c>
      <c r="R50" s="55" t="s">
        <v>132</v>
      </c>
    </row>
    <row r="51" spans="1:18" x14ac:dyDescent="0.25">
      <c r="A51" s="1" t="s">
        <v>121</v>
      </c>
      <c r="B51" s="177" t="s">
        <v>122</v>
      </c>
      <c r="C51" s="25"/>
      <c r="D51" s="24">
        <v>0</v>
      </c>
      <c r="E51" s="24">
        <v>0</v>
      </c>
      <c r="F51" s="24">
        <v>0</v>
      </c>
      <c r="G51" s="24">
        <v>0</v>
      </c>
      <c r="H51" s="25"/>
      <c r="I51" s="24">
        <v>0</v>
      </c>
      <c r="J51" s="25"/>
      <c r="K51" s="24">
        <v>0</v>
      </c>
      <c r="L51" s="24">
        <v>0</v>
      </c>
      <c r="M51" s="26">
        <v>0</v>
      </c>
      <c r="N51" s="55" t="s">
        <v>132</v>
      </c>
      <c r="P51" s="24">
        <v>0</v>
      </c>
      <c r="Q51" s="26">
        <v>0</v>
      </c>
      <c r="R51" s="55" t="s">
        <v>132</v>
      </c>
    </row>
    <row r="52" spans="1:18" s="14" customFormat="1" ht="13.5" thickBot="1" x14ac:dyDescent="0.35">
      <c r="A52" s="160"/>
      <c r="B52" s="160" t="s">
        <v>123</v>
      </c>
      <c r="C52" s="15"/>
      <c r="D52" s="134">
        <v>0</v>
      </c>
      <c r="E52" s="134">
        <v>0</v>
      </c>
      <c r="F52" s="134">
        <v>0</v>
      </c>
      <c r="G52" s="134">
        <v>0</v>
      </c>
      <c r="H52" s="15"/>
      <c r="I52" s="134">
        <v>0</v>
      </c>
      <c r="J52" s="15"/>
      <c r="K52" s="134">
        <v>0</v>
      </c>
      <c r="L52" s="134">
        <v>0</v>
      </c>
      <c r="M52" s="135">
        <v>0</v>
      </c>
      <c r="N52" s="74" t="s">
        <v>132</v>
      </c>
      <c r="P52" s="134">
        <v>0</v>
      </c>
      <c r="Q52" s="135">
        <v>0</v>
      </c>
      <c r="R52" s="74" t="s">
        <v>132</v>
      </c>
    </row>
    <row r="53" spans="1:18" ht="5.25" customHeight="1" thickBot="1" x14ac:dyDescent="0.35">
      <c r="B53" s="158"/>
      <c r="C53" s="25"/>
      <c r="D53" s="25"/>
      <c r="E53" s="25"/>
      <c r="F53" s="25"/>
      <c r="G53" s="25"/>
      <c r="H53" s="25"/>
      <c r="I53" s="25"/>
      <c r="J53" s="25"/>
      <c r="K53" s="25"/>
      <c r="L53" s="25"/>
      <c r="M53" s="25"/>
      <c r="N53" s="75"/>
      <c r="P53" s="25"/>
      <c r="Q53" s="25"/>
      <c r="R53" s="75"/>
    </row>
    <row r="54" spans="1:18" x14ac:dyDescent="0.25">
      <c r="A54" s="161" t="s">
        <v>124</v>
      </c>
      <c r="B54" s="178" t="s">
        <v>125</v>
      </c>
      <c r="C54" s="25"/>
      <c r="D54" s="35">
        <v>-324.18294123999999</v>
      </c>
      <c r="E54" s="35">
        <v>-329.62022007000002</v>
      </c>
      <c r="F54" s="35">
        <v>-370.33507408999998</v>
      </c>
      <c r="G54" s="35">
        <v>-430.45990920999998</v>
      </c>
      <c r="H54" s="25"/>
      <c r="I54" s="35">
        <v>-1454.59814461</v>
      </c>
      <c r="J54" s="25"/>
      <c r="K54" s="35">
        <v>-334.82600402999998</v>
      </c>
      <c r="L54" s="35">
        <v>-385.35149432999998</v>
      </c>
      <c r="M54" s="130">
        <v>-337.05346248000001</v>
      </c>
      <c r="N54" s="69">
        <v>8.9868915850816147E-2</v>
      </c>
      <c r="P54" s="35">
        <v>-1024.1382354</v>
      </c>
      <c r="Q54" s="130">
        <v>-1057.2309608400001</v>
      </c>
      <c r="R54" s="69">
        <v>-3.2312752611052542E-2</v>
      </c>
    </row>
    <row r="55" spans="1:18" x14ac:dyDescent="0.25">
      <c r="A55" s="1" t="s">
        <v>126</v>
      </c>
      <c r="B55" s="177" t="s">
        <v>127</v>
      </c>
      <c r="C55" s="25"/>
      <c r="D55" s="24">
        <v>317.49375953999999</v>
      </c>
      <c r="E55" s="24">
        <v>217.31217240000001</v>
      </c>
      <c r="F55" s="24">
        <v>376.06988532999998</v>
      </c>
      <c r="G55" s="24">
        <v>284.63339833999999</v>
      </c>
      <c r="H55" s="25"/>
      <c r="I55" s="24">
        <v>1195.50921561</v>
      </c>
      <c r="J55" s="25"/>
      <c r="K55" s="24">
        <v>388.82429413</v>
      </c>
      <c r="L55" s="24">
        <v>433.43421095999997</v>
      </c>
      <c r="M55" s="26">
        <v>236.56695328999999</v>
      </c>
      <c r="N55" s="55">
        <v>-0.37094948966090879</v>
      </c>
      <c r="P55" s="24">
        <v>910.87581726999997</v>
      </c>
      <c r="Q55" s="26">
        <v>1058.8254583800001</v>
      </c>
      <c r="R55" s="55">
        <v>0.16242569876695409</v>
      </c>
    </row>
    <row r="56" spans="1:18" s="14" customFormat="1" ht="13.5" thickBot="1" x14ac:dyDescent="0.35">
      <c r="A56" s="160"/>
      <c r="B56" s="160" t="s">
        <v>128</v>
      </c>
      <c r="C56" s="15"/>
      <c r="D56" s="134">
        <v>-6.6891816999999998</v>
      </c>
      <c r="E56" s="134">
        <v>-112.30804766999999</v>
      </c>
      <c r="F56" s="134">
        <v>5.73481124</v>
      </c>
      <c r="G56" s="134">
        <v>-145.82651086999999</v>
      </c>
      <c r="H56" s="15"/>
      <c r="I56" s="134">
        <v>-259.08892900000001</v>
      </c>
      <c r="J56" s="15"/>
      <c r="K56" s="134">
        <v>53.998290099999998</v>
      </c>
      <c r="L56" s="134">
        <v>48.08271663</v>
      </c>
      <c r="M56" s="135">
        <v>-100.48650919000001</v>
      </c>
      <c r="N56" s="74" t="s">
        <v>92</v>
      </c>
      <c r="P56" s="134">
        <v>-113.26241813</v>
      </c>
      <c r="Q56" s="135">
        <v>1.5944975400000001</v>
      </c>
      <c r="R56" s="74">
        <v>1.0140779048013073</v>
      </c>
    </row>
    <row r="57" spans="1:18" ht="5.25" customHeight="1" thickBot="1" x14ac:dyDescent="0.35">
      <c r="B57" s="158"/>
      <c r="C57" s="25"/>
      <c r="D57" s="25"/>
      <c r="E57" s="25"/>
      <c r="F57" s="25"/>
      <c r="G57" s="25"/>
      <c r="H57" s="25"/>
      <c r="I57" s="25"/>
      <c r="J57" s="25"/>
      <c r="K57" s="25"/>
      <c r="L57" s="25"/>
      <c r="M57" s="25"/>
      <c r="N57" s="75"/>
      <c r="P57" s="25"/>
      <c r="Q57" s="25"/>
      <c r="R57" s="75"/>
    </row>
    <row r="58" spans="1:18" s="14" customFormat="1" ht="13.5" thickBot="1" x14ac:dyDescent="0.35">
      <c r="A58" s="179"/>
      <c r="B58" s="179" t="s">
        <v>129</v>
      </c>
      <c r="C58" s="15"/>
      <c r="D58" s="124">
        <v>-15.261209210000001</v>
      </c>
      <c r="E58" s="124">
        <v>-42.055445970000001</v>
      </c>
      <c r="F58" s="124">
        <v>23.083850300000002</v>
      </c>
      <c r="G58" s="124">
        <v>-42.823510540000001</v>
      </c>
      <c r="H58" s="15"/>
      <c r="I58" s="124">
        <v>-77.056315420000004</v>
      </c>
      <c r="J58" s="15"/>
      <c r="K58" s="124">
        <v>28.44274407</v>
      </c>
      <c r="L58" s="124">
        <v>-37.947966549999997</v>
      </c>
      <c r="M58" s="125">
        <v>-88.636727329999999</v>
      </c>
      <c r="N58" s="126">
        <v>-4.8397722294187639</v>
      </c>
      <c r="P58" s="124">
        <v>-34.232804880000003</v>
      </c>
      <c r="Q58" s="125">
        <v>-98.14194981</v>
      </c>
      <c r="R58" s="126">
        <v>-1.866897706864153</v>
      </c>
    </row>
    <row r="59" spans="1:18" ht="5.25" customHeight="1" thickBot="1" x14ac:dyDescent="0.3">
      <c r="B59" s="180"/>
      <c r="C59" s="25"/>
      <c r="D59" s="25"/>
      <c r="E59" s="25"/>
      <c r="F59" s="25"/>
      <c r="G59" s="25"/>
      <c r="H59" s="25"/>
      <c r="I59" s="25"/>
      <c r="J59" s="25"/>
      <c r="K59" s="25"/>
      <c r="L59" s="25"/>
      <c r="M59" s="25"/>
      <c r="N59" s="75"/>
      <c r="P59" s="25"/>
      <c r="Q59" s="25"/>
      <c r="R59" s="75"/>
    </row>
    <row r="60" spans="1:18" x14ac:dyDescent="0.25">
      <c r="A60" s="161" t="s">
        <v>130</v>
      </c>
      <c r="B60" s="181" t="s">
        <v>131</v>
      </c>
      <c r="C60" s="25"/>
      <c r="D60" s="176">
        <v>0</v>
      </c>
      <c r="E60" s="176">
        <v>0</v>
      </c>
      <c r="F60" s="176">
        <v>0</v>
      </c>
      <c r="G60" s="176">
        <v>0</v>
      </c>
      <c r="H60" s="25"/>
      <c r="I60" s="176">
        <v>0</v>
      </c>
      <c r="J60" s="25"/>
      <c r="K60" s="176">
        <v>0</v>
      </c>
      <c r="L60" s="176">
        <v>0</v>
      </c>
      <c r="M60" s="182">
        <v>0</v>
      </c>
      <c r="N60" s="183" t="s">
        <v>132</v>
      </c>
      <c r="P60" s="176">
        <v>0</v>
      </c>
      <c r="Q60" s="182">
        <v>0</v>
      </c>
      <c r="R60" s="183" t="s">
        <v>132</v>
      </c>
    </row>
    <row r="61" spans="1:18" s="14" customFormat="1" ht="13.5" thickBot="1" x14ac:dyDescent="0.35">
      <c r="A61" s="184"/>
      <c r="B61" s="184" t="s">
        <v>37</v>
      </c>
      <c r="C61" s="15"/>
      <c r="D61" s="134">
        <v>-15.261209210000001</v>
      </c>
      <c r="E61" s="134">
        <v>-42.055445970000001</v>
      </c>
      <c r="F61" s="134">
        <v>23.083850300000002</v>
      </c>
      <c r="G61" s="134">
        <v>-42.823510540000001</v>
      </c>
      <c r="H61" s="15"/>
      <c r="I61" s="134">
        <v>-77.056315420000004</v>
      </c>
      <c r="J61" s="15"/>
      <c r="K61" s="134">
        <v>28.44274407</v>
      </c>
      <c r="L61" s="134">
        <v>-37.947966549999997</v>
      </c>
      <c r="M61" s="135">
        <v>-88.636727329999999</v>
      </c>
      <c r="N61" s="74">
        <v>-4.8397722294187639</v>
      </c>
      <c r="P61" s="134">
        <v>-34.232804880000003</v>
      </c>
      <c r="Q61" s="135">
        <v>-98.14194981</v>
      </c>
      <c r="R61" s="74">
        <v>-1.866897706864153</v>
      </c>
    </row>
    <row r="62" spans="1:18" ht="5.25" customHeight="1" thickBot="1" x14ac:dyDescent="0.3">
      <c r="B62" s="180"/>
      <c r="C62" s="25"/>
      <c r="D62" s="25"/>
      <c r="E62" s="25"/>
      <c r="F62" s="25"/>
      <c r="G62" s="25"/>
      <c r="H62" s="25"/>
      <c r="I62" s="25"/>
      <c r="J62" s="25"/>
      <c r="K62" s="25"/>
      <c r="L62" s="25"/>
      <c r="M62" s="25"/>
      <c r="N62" s="75"/>
      <c r="P62" s="25"/>
      <c r="Q62" s="25"/>
      <c r="R62" s="75"/>
    </row>
    <row r="63" spans="1:18" x14ac:dyDescent="0.25">
      <c r="A63" s="161" t="s">
        <v>133</v>
      </c>
      <c r="B63" s="185" t="s">
        <v>134</v>
      </c>
      <c r="C63" s="25"/>
      <c r="D63" s="35">
        <v>12.5173954</v>
      </c>
      <c r="E63" s="35">
        <v>12.37671082</v>
      </c>
      <c r="F63" s="35">
        <v>12.16910333</v>
      </c>
      <c r="G63" s="35">
        <v>12.542778889999999</v>
      </c>
      <c r="H63" s="25"/>
      <c r="I63" s="35">
        <v>49.605988439999997</v>
      </c>
      <c r="J63" s="25"/>
      <c r="K63" s="35">
        <v>11.37477956</v>
      </c>
      <c r="L63" s="35">
        <v>10.28189703</v>
      </c>
      <c r="M63" s="130">
        <v>13.837919960000001</v>
      </c>
      <c r="N63" s="69">
        <v>0.13713554604191205</v>
      </c>
      <c r="P63" s="35">
        <v>37.063209550000003</v>
      </c>
      <c r="Q63" s="130">
        <v>35.494596549999997</v>
      </c>
      <c r="R63" s="69">
        <v>-4.2322643371828714E-2</v>
      </c>
    </row>
    <row r="64" spans="1:18" x14ac:dyDescent="0.25">
      <c r="A64" s="1" t="s">
        <v>135</v>
      </c>
      <c r="B64" s="186" t="s">
        <v>136</v>
      </c>
      <c r="C64" s="25"/>
      <c r="D64" s="24">
        <v>0.89996748999999998</v>
      </c>
      <c r="E64" s="24">
        <v>9.5565487200000003</v>
      </c>
      <c r="F64" s="24">
        <v>-11.351447029999999</v>
      </c>
      <c r="G64" s="24">
        <v>9.7503954900000007</v>
      </c>
      <c r="H64" s="25"/>
      <c r="I64" s="24">
        <v>8.8554646699999999</v>
      </c>
      <c r="J64" s="25"/>
      <c r="K64" s="24">
        <v>-12.8212426</v>
      </c>
      <c r="L64" s="24">
        <v>8.9084743799999995</v>
      </c>
      <c r="M64" s="26">
        <v>24.085215949999998</v>
      </c>
      <c r="N64" s="55">
        <v>3.1217749496030547</v>
      </c>
      <c r="P64" s="24">
        <v>-0.89493082000000002</v>
      </c>
      <c r="Q64" s="26">
        <v>20.172447729999998</v>
      </c>
      <c r="R64" s="55" t="s">
        <v>92</v>
      </c>
    </row>
    <row r="65" spans="1:18" ht="13" x14ac:dyDescent="0.25">
      <c r="A65" s="180"/>
      <c r="B65" s="180" t="s">
        <v>137</v>
      </c>
      <c r="C65" s="25"/>
      <c r="D65" s="24">
        <v>-1.8438463199999999</v>
      </c>
      <c r="E65" s="24">
        <v>-20.122186429999999</v>
      </c>
      <c r="F65" s="24">
        <v>23.901506600000001</v>
      </c>
      <c r="G65" s="24">
        <v>-20.530336160000001</v>
      </c>
      <c r="H65" s="25"/>
      <c r="I65" s="24">
        <v>-18.59486231</v>
      </c>
      <c r="J65" s="25"/>
      <c r="K65" s="24">
        <v>26.996281029999999</v>
      </c>
      <c r="L65" s="24">
        <v>-18.757595139999999</v>
      </c>
      <c r="M65" s="26">
        <v>-50.71359142</v>
      </c>
      <c r="N65" s="55">
        <v>-3.12177383914368</v>
      </c>
      <c r="P65" s="24">
        <v>1.9354738499999999</v>
      </c>
      <c r="Q65" s="26">
        <v>-42.474905530000001</v>
      </c>
      <c r="R65" s="55" t="s">
        <v>92</v>
      </c>
    </row>
    <row r="66" spans="1:18" x14ac:dyDescent="0.25">
      <c r="B66" s="177" t="s">
        <v>138</v>
      </c>
      <c r="C66" s="25"/>
      <c r="D66" s="24">
        <v>4.9781848699999998</v>
      </c>
      <c r="E66" s="24">
        <v>-10.65577989</v>
      </c>
      <c r="F66" s="24">
        <v>20.69383118</v>
      </c>
      <c r="G66" s="24">
        <v>-16.342193779999999</v>
      </c>
      <c r="H66" s="25"/>
      <c r="I66" s="24">
        <v>-1.3259576200000001</v>
      </c>
      <c r="J66" s="25"/>
      <c r="K66" s="24">
        <v>17.711045649999999</v>
      </c>
      <c r="L66" s="24">
        <v>-8.5836688300000006</v>
      </c>
      <c r="M66" s="26">
        <v>-34.548998249999997</v>
      </c>
      <c r="N66" s="55">
        <v>-2.6695312699463125</v>
      </c>
      <c r="P66" s="24">
        <v>15.01623616</v>
      </c>
      <c r="Q66" s="26">
        <v>-25.421621429999998</v>
      </c>
      <c r="R66" s="55">
        <v>-2.6929423031929729</v>
      </c>
    </row>
    <row r="67" spans="1:18" ht="13.5" thickBot="1" x14ac:dyDescent="0.35">
      <c r="A67" s="212"/>
      <c r="B67" s="188" t="s">
        <v>139</v>
      </c>
      <c r="C67" s="25"/>
      <c r="D67" s="30">
        <v>-6.8220311899999997</v>
      </c>
      <c r="E67" s="30">
        <v>-9.4664065399999995</v>
      </c>
      <c r="F67" s="30">
        <v>3.2076754200000002</v>
      </c>
      <c r="G67" s="30">
        <v>-4.1881423800000004</v>
      </c>
      <c r="H67" s="25"/>
      <c r="I67" s="30">
        <v>-17.268904689999999</v>
      </c>
      <c r="J67" s="25"/>
      <c r="K67" s="30">
        <v>9.2852353799999996</v>
      </c>
      <c r="L67" s="30">
        <v>-10.173926310000001</v>
      </c>
      <c r="M67" s="31">
        <v>-16.16459317</v>
      </c>
      <c r="N67" s="63">
        <v>-6.0393481426496702</v>
      </c>
      <c r="P67" s="30">
        <v>-13.080762310000001</v>
      </c>
      <c r="Q67" s="31">
        <v>-17.053284099999999</v>
      </c>
      <c r="R67" s="63">
        <v>-0.30369191763106029</v>
      </c>
    </row>
  </sheetData>
  <mergeCells count="3">
    <mergeCell ref="A1:B1"/>
    <mergeCell ref="A2:B2"/>
    <mergeCell ref="A3:B3"/>
  </mergeCells>
  <pageMargins left="0.7" right="0.7" top="0.75" bottom="0.75" header="0.3" footer="0.3"/>
  <pageSetup paperSize="8" scale="8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865C9-786F-4179-879A-AFB6074AD535}">
  <sheetPr>
    <pageSetUpPr fitToPage="1"/>
  </sheetPr>
  <dimension ref="A1:AM58"/>
  <sheetViews>
    <sheetView workbookViewId="0">
      <selection activeCell="A2" sqref="A2"/>
    </sheetView>
  </sheetViews>
  <sheetFormatPr defaultColWidth="9.1796875" defaultRowHeight="12.5" x14ac:dyDescent="0.25"/>
  <cols>
    <col min="1" max="1" width="57" style="1" customWidth="1"/>
    <col min="2" max="2" width="2.453125" style="1" customWidth="1"/>
    <col min="3" max="6" width="10.453125" style="1" customWidth="1"/>
    <col min="7" max="7" width="3.1796875" style="1" customWidth="1"/>
    <col min="8" max="8" width="10.453125" style="1" customWidth="1"/>
    <col min="9" max="9" width="3.54296875" style="1" customWidth="1"/>
    <col min="10" max="12" width="10.453125" style="1" customWidth="1"/>
    <col min="13" max="13" width="11.453125" style="1" customWidth="1"/>
    <col min="14" max="14" width="4.1796875" style="1" customWidth="1"/>
    <col min="15" max="15" width="2" style="1" customWidth="1"/>
    <col min="16" max="17" width="10.453125" style="1" customWidth="1"/>
    <col min="18" max="18" width="11.453125" style="1" customWidth="1"/>
    <col min="19" max="19" width="4.1796875" style="1" customWidth="1"/>
    <col min="20" max="39" width="9.1796875" style="1"/>
    <col min="40" max="40" width="16.54296875" style="1" customWidth="1"/>
    <col min="41" max="41" width="17.26953125" style="1" customWidth="1"/>
    <col min="42" max="42" width="9.1796875" style="1"/>
    <col min="43" max="43" width="16.54296875" style="1" customWidth="1"/>
    <col min="44" max="44" width="17.26953125" style="1" customWidth="1"/>
    <col min="45" max="46" width="9.1796875" style="1"/>
    <col min="47" max="47" width="16.54296875" style="1" customWidth="1"/>
    <col min="48" max="48" width="17.26953125" style="1" customWidth="1"/>
    <col min="49" max="16384" width="9.1796875" style="1"/>
  </cols>
  <sheetData>
    <row r="1" spans="1:39" ht="15.5" x14ac:dyDescent="0.35">
      <c r="A1" s="4" t="s">
        <v>356</v>
      </c>
    </row>
    <row r="2" spans="1:39" ht="15.5" x14ac:dyDescent="0.35">
      <c r="A2" s="106"/>
    </row>
    <row r="3" spans="1:39" s="7" customFormat="1" ht="39.5" thickBot="1" x14ac:dyDescent="0.35">
      <c r="A3" s="107" t="s">
        <v>59</v>
      </c>
      <c r="B3" s="9"/>
      <c r="C3" s="8" t="s">
        <v>6</v>
      </c>
      <c r="D3" s="8" t="s">
        <v>7</v>
      </c>
      <c r="E3" s="8" t="s">
        <v>8</v>
      </c>
      <c r="F3" s="8" t="s">
        <v>9</v>
      </c>
      <c r="H3" s="8" t="s">
        <v>10</v>
      </c>
      <c r="J3" s="8" t="s">
        <v>11</v>
      </c>
      <c r="K3" s="8" t="s">
        <v>12</v>
      </c>
      <c r="L3" s="8" t="s">
        <v>13</v>
      </c>
      <c r="M3" s="8" t="s">
        <v>14</v>
      </c>
      <c r="N3" s="9"/>
      <c r="P3" s="8" t="s">
        <v>15</v>
      </c>
      <c r="Q3" s="8" t="s">
        <v>16</v>
      </c>
      <c r="R3" s="8" t="s">
        <v>17</v>
      </c>
      <c r="S3" s="9"/>
      <c r="AD3" s="108"/>
    </row>
    <row r="4" spans="1:39" ht="13.5" thickBot="1" x14ac:dyDescent="0.35">
      <c r="B4" s="11"/>
      <c r="C4" s="11"/>
      <c r="D4" s="11"/>
      <c r="E4" s="11"/>
      <c r="F4" s="11"/>
      <c r="H4" s="11"/>
      <c r="J4" s="11"/>
      <c r="K4" s="11"/>
      <c r="L4" s="11"/>
      <c r="M4" s="9"/>
      <c r="N4" s="9"/>
      <c r="P4" s="11"/>
      <c r="Q4" s="11"/>
      <c r="R4" s="9"/>
      <c r="S4" s="9"/>
      <c r="AD4" s="109"/>
    </row>
    <row r="5" spans="1:39" ht="13" x14ac:dyDescent="0.3">
      <c r="A5" s="110" t="s">
        <v>60</v>
      </c>
      <c r="B5" s="75"/>
      <c r="C5" s="111">
        <v>0.95758077079057113</v>
      </c>
      <c r="D5" s="111">
        <v>0.94083676736143362</v>
      </c>
      <c r="E5" s="111">
        <v>0.96392349944298072</v>
      </c>
      <c r="F5" s="111">
        <v>0.94248277498771826</v>
      </c>
      <c r="G5" s="33"/>
      <c r="H5" s="111">
        <v>0.95179838156526686</v>
      </c>
      <c r="I5" s="33"/>
      <c r="J5" s="111">
        <v>0.9347487920996993</v>
      </c>
      <c r="K5" s="111">
        <v>0.9387192758705043</v>
      </c>
      <c r="L5" s="112">
        <v>0.93324831088815707</v>
      </c>
      <c r="M5" s="111">
        <v>-3.0675188554823651E-2</v>
      </c>
      <c r="N5" s="111" t="s">
        <v>26</v>
      </c>
      <c r="O5" s="33"/>
      <c r="P5" s="111">
        <v>0.95491172651711453</v>
      </c>
      <c r="Q5" s="112">
        <v>0.93545998069288816</v>
      </c>
      <c r="R5" s="111">
        <v>-1.9451745824226374E-2</v>
      </c>
      <c r="S5" s="111" t="s">
        <v>26</v>
      </c>
      <c r="Y5" s="109"/>
      <c r="AD5" s="109"/>
      <c r="AF5" s="109"/>
      <c r="AL5" s="109"/>
      <c r="AM5" s="109"/>
    </row>
    <row r="6" spans="1:39" x14ac:dyDescent="0.25">
      <c r="A6" s="23" t="s">
        <v>61</v>
      </c>
      <c r="B6" s="75"/>
      <c r="C6" s="27">
        <v>0.8589795072736629</v>
      </c>
      <c r="D6" s="27">
        <v>0.8424509167523947</v>
      </c>
      <c r="E6" s="27">
        <v>0.86831665816332226</v>
      </c>
      <c r="F6" s="27">
        <v>0.73268274534193034</v>
      </c>
      <c r="G6" s="33"/>
      <c r="H6" s="27">
        <v>0.8262079836931755</v>
      </c>
      <c r="I6" s="33"/>
      <c r="J6" s="27">
        <v>0.82593869224856853</v>
      </c>
      <c r="K6" s="27">
        <v>0.77867715227991119</v>
      </c>
      <c r="L6" s="39">
        <v>0.82157069571343533</v>
      </c>
      <c r="M6" s="27">
        <v>-4.6745962449886935E-2</v>
      </c>
      <c r="N6" s="27" t="s">
        <v>26</v>
      </c>
      <c r="O6" s="33"/>
      <c r="P6" s="27">
        <v>0.85746481343016345</v>
      </c>
      <c r="Q6" s="39">
        <v>0.80964117505032018</v>
      </c>
      <c r="R6" s="27">
        <v>-4.782363837984327E-2</v>
      </c>
      <c r="S6" s="27" t="s">
        <v>26</v>
      </c>
      <c r="Y6" s="109"/>
      <c r="AD6" s="109"/>
      <c r="AF6" s="109"/>
      <c r="AL6" s="109"/>
      <c r="AM6" s="109"/>
    </row>
    <row r="7" spans="1:39" ht="13" thickBot="1" x14ac:dyDescent="0.3">
      <c r="A7" s="113" t="s">
        <v>62</v>
      </c>
      <c r="B7" s="75"/>
      <c r="C7" s="114">
        <v>9.8601263516908122E-2</v>
      </c>
      <c r="D7" s="114">
        <v>9.8385850609038761E-2</v>
      </c>
      <c r="E7" s="114">
        <v>9.5606841279658572E-2</v>
      </c>
      <c r="F7" s="114">
        <v>0.20980002964578795</v>
      </c>
      <c r="G7" s="33"/>
      <c r="H7" s="114">
        <v>0.12559039787209145</v>
      </c>
      <c r="I7" s="33"/>
      <c r="J7" s="114">
        <v>0.10881009985113088</v>
      </c>
      <c r="K7" s="114">
        <v>0.16004212359059311</v>
      </c>
      <c r="L7" s="115">
        <v>0.11167761517472148</v>
      </c>
      <c r="M7" s="114">
        <v>1.6070773895062909E-2</v>
      </c>
      <c r="N7" s="114" t="s">
        <v>26</v>
      </c>
      <c r="O7" s="33"/>
      <c r="P7" s="114">
        <v>9.7446913086951206E-2</v>
      </c>
      <c r="Q7" s="115">
        <v>0.12581880564256787</v>
      </c>
      <c r="R7" s="114">
        <v>2.837189255561666E-2</v>
      </c>
      <c r="S7" s="114" t="s">
        <v>26</v>
      </c>
      <c r="Y7" s="109"/>
      <c r="AD7" s="109"/>
      <c r="AF7" s="109"/>
      <c r="AL7" s="109"/>
      <c r="AM7" s="109"/>
    </row>
    <row r="8" spans="1:39" ht="13" thickBot="1" x14ac:dyDescent="0.3">
      <c r="A8" s="116"/>
      <c r="B8" s="75"/>
      <c r="C8" s="75"/>
      <c r="D8" s="75"/>
      <c r="E8" s="75"/>
      <c r="F8" s="75"/>
      <c r="G8" s="33"/>
      <c r="H8" s="33"/>
      <c r="I8" s="33"/>
      <c r="J8" s="33"/>
      <c r="K8" s="33"/>
      <c r="L8" s="33"/>
      <c r="M8" s="33"/>
      <c r="N8" s="33"/>
      <c r="O8" s="33"/>
      <c r="P8" s="33"/>
      <c r="Q8" s="33"/>
      <c r="R8" s="33"/>
      <c r="S8" s="33"/>
      <c r="Y8" s="109"/>
      <c r="AD8" s="109"/>
      <c r="AF8" s="109"/>
      <c r="AL8" s="109"/>
      <c r="AM8" s="109"/>
    </row>
    <row r="9" spans="1:39" ht="13" x14ac:dyDescent="0.3">
      <c r="A9" s="110" t="s">
        <v>63</v>
      </c>
      <c r="B9" s="75"/>
      <c r="C9" s="111">
        <v>0.95511044467474226</v>
      </c>
      <c r="D9" s="111">
        <v>0.94296576239580776</v>
      </c>
      <c r="E9" s="111">
        <v>0.97382298520849986</v>
      </c>
      <c r="F9" s="111">
        <v>0.93586613237867111</v>
      </c>
      <c r="G9" s="33"/>
      <c r="H9" s="111">
        <v>0.95182602447732445</v>
      </c>
      <c r="I9" s="33"/>
      <c r="J9" s="111">
        <v>0.93477398734132333</v>
      </c>
      <c r="K9" s="111">
        <v>0.9499147147473187</v>
      </c>
      <c r="L9" s="112">
        <v>0.93056622130525868</v>
      </c>
      <c r="M9" s="111">
        <v>-4.325676390324118E-2</v>
      </c>
      <c r="N9" s="111" t="s">
        <v>26</v>
      </c>
      <c r="O9" s="33"/>
      <c r="P9" s="111">
        <v>0.95774929275283227</v>
      </c>
      <c r="Q9" s="112">
        <v>0.93819888600552082</v>
      </c>
      <c r="R9" s="111">
        <v>-1.9550406747311455E-2</v>
      </c>
      <c r="S9" s="111" t="s">
        <v>26</v>
      </c>
      <c r="Y9" s="109"/>
      <c r="AD9" s="109"/>
      <c r="AF9" s="109"/>
      <c r="AL9" s="109"/>
      <c r="AM9" s="109"/>
    </row>
    <row r="10" spans="1:39" x14ac:dyDescent="0.25">
      <c r="A10" s="23" t="s">
        <v>61</v>
      </c>
      <c r="B10" s="75"/>
      <c r="C10" s="27">
        <v>0.7389541383089836</v>
      </c>
      <c r="D10" s="27">
        <v>0.7279074146884873</v>
      </c>
      <c r="E10" s="27">
        <v>0.75639863065871704</v>
      </c>
      <c r="F10" s="27">
        <v>0.71170329372662899</v>
      </c>
      <c r="G10" s="33"/>
      <c r="H10" s="27">
        <v>0.7334393699842422</v>
      </c>
      <c r="I10" s="33"/>
      <c r="J10" s="27">
        <v>0.71410397789486901</v>
      </c>
      <c r="K10" s="27">
        <v>0.72832078293055258</v>
      </c>
      <c r="L10" s="39">
        <v>0.70993511043496016</v>
      </c>
      <c r="M10" s="27">
        <v>-4.6463520223756882E-2</v>
      </c>
      <c r="N10" s="27" t="s">
        <v>26</v>
      </c>
      <c r="O10" s="33"/>
      <c r="P10" s="27">
        <v>0.74150638009526937</v>
      </c>
      <c r="Q10" s="39">
        <v>0.71724091381245692</v>
      </c>
      <c r="R10" s="27">
        <v>-2.4265466282812453E-2</v>
      </c>
      <c r="S10" s="27" t="s">
        <v>26</v>
      </c>
      <c r="Y10" s="109"/>
      <c r="AD10" s="109"/>
      <c r="AF10" s="109"/>
      <c r="AL10" s="109"/>
      <c r="AM10" s="109"/>
    </row>
    <row r="11" spans="1:39" ht="13" thickBot="1" x14ac:dyDescent="0.3">
      <c r="A11" s="113" t="s">
        <v>62</v>
      </c>
      <c r="B11" s="75"/>
      <c r="C11" s="114">
        <v>0.21615630636575861</v>
      </c>
      <c r="D11" s="114">
        <v>0.2150583477073206</v>
      </c>
      <c r="E11" s="114">
        <v>0.21742435454978284</v>
      </c>
      <c r="F11" s="114">
        <v>0.22416283865204212</v>
      </c>
      <c r="G11" s="33"/>
      <c r="H11" s="114">
        <v>0.21838665449308231</v>
      </c>
      <c r="I11" s="33"/>
      <c r="J11" s="114">
        <v>0.22067000944645435</v>
      </c>
      <c r="K11" s="114">
        <v>0.22159393181676612</v>
      </c>
      <c r="L11" s="115">
        <v>0.22063111087029846</v>
      </c>
      <c r="M11" s="114">
        <v>3.2067563205156191E-3</v>
      </c>
      <c r="N11" s="114" t="s">
        <v>26</v>
      </c>
      <c r="O11" s="33"/>
      <c r="P11" s="114">
        <v>0.21624291265756293</v>
      </c>
      <c r="Q11" s="115">
        <v>0.22095797219306393</v>
      </c>
      <c r="R11" s="114">
        <v>4.7150595355009983E-3</v>
      </c>
      <c r="S11" s="114" t="s">
        <v>26</v>
      </c>
      <c r="Y11" s="109"/>
      <c r="AD11" s="109"/>
      <c r="AF11" s="109"/>
      <c r="AL11" s="109"/>
      <c r="AM11" s="109"/>
    </row>
    <row r="12" spans="1:39" ht="13" thickBot="1" x14ac:dyDescent="0.3">
      <c r="A12" s="116"/>
      <c r="B12" s="75"/>
      <c r="C12" s="75"/>
      <c r="D12" s="75"/>
      <c r="E12" s="75"/>
      <c r="F12" s="75"/>
      <c r="G12" s="33"/>
      <c r="H12" s="33"/>
      <c r="I12" s="33"/>
      <c r="J12" s="33"/>
      <c r="K12" s="33"/>
      <c r="L12" s="33"/>
      <c r="M12" s="33"/>
      <c r="N12" s="33"/>
      <c r="O12" s="33"/>
      <c r="P12" s="33"/>
      <c r="Q12" s="33"/>
      <c r="R12" s="33"/>
      <c r="S12" s="33"/>
      <c r="Y12" s="109"/>
      <c r="AD12" s="109"/>
      <c r="AF12" s="109"/>
      <c r="AL12" s="109"/>
      <c r="AM12" s="109"/>
    </row>
    <row r="13" spans="1:39" ht="13" x14ac:dyDescent="0.3">
      <c r="A13" s="110" t="s">
        <v>64</v>
      </c>
      <c r="B13" s="75"/>
      <c r="C13" s="111">
        <v>0.96207952256536045</v>
      </c>
      <c r="D13" s="111">
        <v>0.92194926766086427</v>
      </c>
      <c r="E13" s="111">
        <v>0.97693394800354627</v>
      </c>
      <c r="F13" s="111">
        <v>0.86678185289250609</v>
      </c>
      <c r="G13" s="33"/>
      <c r="H13" s="111">
        <v>0.93016288565804905</v>
      </c>
      <c r="I13" s="33"/>
      <c r="J13" s="111">
        <v>0.93205857379525403</v>
      </c>
      <c r="K13" s="111">
        <v>0.92983407654423189</v>
      </c>
      <c r="L13" s="112">
        <v>0.9200875598820325</v>
      </c>
      <c r="M13" s="111">
        <v>-5.6846388121513769E-2</v>
      </c>
      <c r="N13" s="111" t="s">
        <v>26</v>
      </c>
      <c r="O13" s="33"/>
      <c r="P13" s="111">
        <v>0.95395730145110547</v>
      </c>
      <c r="Q13" s="112">
        <v>0.92703207842431579</v>
      </c>
      <c r="R13" s="111">
        <v>-2.692522302678968E-2</v>
      </c>
      <c r="S13" s="111" t="s">
        <v>26</v>
      </c>
      <c r="Y13" s="109"/>
      <c r="AD13" s="109"/>
      <c r="AF13" s="109"/>
      <c r="AL13" s="109"/>
      <c r="AM13" s="109"/>
    </row>
    <row r="14" spans="1:39" x14ac:dyDescent="0.25">
      <c r="A14" s="23" t="s">
        <v>61</v>
      </c>
      <c r="B14" s="75"/>
      <c r="C14" s="27">
        <v>0.79777951385713508</v>
      </c>
      <c r="D14" s="27">
        <v>0.7548108798775538</v>
      </c>
      <c r="E14" s="27">
        <v>0.80196959712284832</v>
      </c>
      <c r="F14" s="27">
        <v>0.69768994840221255</v>
      </c>
      <c r="G14" s="33"/>
      <c r="H14" s="27">
        <v>0.76108191057833385</v>
      </c>
      <c r="I14" s="33"/>
      <c r="J14" s="27">
        <v>0.76619570739591236</v>
      </c>
      <c r="K14" s="27">
        <v>0.75618486914898053</v>
      </c>
      <c r="L14" s="39">
        <v>0.75572769237027471</v>
      </c>
      <c r="M14" s="27">
        <v>-4.6241904752573615E-2</v>
      </c>
      <c r="N14" s="27" t="s">
        <v>26</v>
      </c>
      <c r="O14" s="33"/>
      <c r="P14" s="27">
        <v>0.78488042947492642</v>
      </c>
      <c r="Q14" s="39">
        <v>0.75916911583696411</v>
      </c>
      <c r="R14" s="27">
        <v>-2.5711313637962308E-2</v>
      </c>
      <c r="S14" s="27" t="s">
        <v>26</v>
      </c>
      <c r="Y14" s="109"/>
      <c r="AD14" s="109"/>
      <c r="AF14" s="109"/>
      <c r="AL14" s="109"/>
      <c r="AM14" s="109"/>
    </row>
    <row r="15" spans="1:39" ht="13" thickBot="1" x14ac:dyDescent="0.3">
      <c r="A15" s="113" t="s">
        <v>62</v>
      </c>
      <c r="B15" s="75"/>
      <c r="C15" s="114">
        <v>0.16430000870822548</v>
      </c>
      <c r="D15" s="114">
        <v>0.16713838778331053</v>
      </c>
      <c r="E15" s="114">
        <v>0.17496435088069781</v>
      </c>
      <c r="F15" s="114">
        <v>0.16909190449029352</v>
      </c>
      <c r="G15" s="33"/>
      <c r="H15" s="114">
        <v>0.16908097507971526</v>
      </c>
      <c r="I15" s="33"/>
      <c r="J15" s="114">
        <v>0.1658628663993417</v>
      </c>
      <c r="K15" s="114">
        <v>0.17364920739525141</v>
      </c>
      <c r="L15" s="115">
        <v>0.16435986751175771</v>
      </c>
      <c r="M15" s="114">
        <v>-1.0604483368940099E-2</v>
      </c>
      <c r="N15" s="114" t="s">
        <v>26</v>
      </c>
      <c r="O15" s="33"/>
      <c r="P15" s="114">
        <v>0.16907687197617899</v>
      </c>
      <c r="Q15" s="115">
        <v>0.16786296258735173</v>
      </c>
      <c r="R15" s="114">
        <v>-1.2139093888272612E-3</v>
      </c>
      <c r="S15" s="114" t="s">
        <v>26</v>
      </c>
      <c r="Y15" s="109"/>
      <c r="AD15" s="109"/>
      <c r="AF15" s="109"/>
      <c r="AL15" s="109"/>
      <c r="AM15" s="109"/>
    </row>
    <row r="16" spans="1:39" ht="13" thickBot="1" x14ac:dyDescent="0.3">
      <c r="A16" s="116"/>
      <c r="B16" s="75"/>
      <c r="C16" s="75"/>
      <c r="D16" s="75"/>
      <c r="E16" s="75"/>
      <c r="F16" s="75"/>
      <c r="G16" s="33"/>
      <c r="H16" s="33"/>
      <c r="I16" s="33"/>
      <c r="J16" s="33"/>
      <c r="K16" s="33"/>
      <c r="L16" s="33"/>
      <c r="M16" s="33"/>
      <c r="N16" s="33"/>
      <c r="O16" s="33"/>
      <c r="P16" s="33"/>
      <c r="Q16" s="33"/>
      <c r="R16" s="33"/>
      <c r="S16" s="33"/>
      <c r="Y16" s="109"/>
      <c r="AD16" s="109"/>
      <c r="AF16" s="109"/>
      <c r="AL16" s="109"/>
      <c r="AM16" s="109"/>
    </row>
    <row r="17" spans="1:39" ht="13" x14ac:dyDescent="0.3">
      <c r="A17" s="110" t="s">
        <v>65</v>
      </c>
      <c r="B17" s="75"/>
      <c r="C17" s="111">
        <v>0.89902732185136658</v>
      </c>
      <c r="D17" s="111">
        <v>0.98299978762777895</v>
      </c>
      <c r="E17" s="111">
        <v>0.94661896829405356</v>
      </c>
      <c r="F17" s="111">
        <v>0.97108867719991754</v>
      </c>
      <c r="G17" s="33"/>
      <c r="H17" s="111">
        <v>0.95080214468311919</v>
      </c>
      <c r="I17" s="33"/>
      <c r="J17" s="111">
        <v>0.95090304560024619</v>
      </c>
      <c r="K17" s="111">
        <v>0.97057938766686602</v>
      </c>
      <c r="L17" s="112">
        <v>0.94552138995392709</v>
      </c>
      <c r="M17" s="111">
        <v>-1.0975783401264705E-3</v>
      </c>
      <c r="N17" s="111" t="s">
        <v>26</v>
      </c>
      <c r="O17" s="33"/>
      <c r="P17" s="111">
        <v>0.94374852174963475</v>
      </c>
      <c r="Q17" s="112">
        <v>0.95575269446283351</v>
      </c>
      <c r="R17" s="111">
        <v>1.2004172713198757E-2</v>
      </c>
      <c r="S17" s="111" t="s">
        <v>26</v>
      </c>
      <c r="Y17" s="109"/>
      <c r="AD17" s="109"/>
      <c r="AF17" s="109"/>
      <c r="AL17" s="109"/>
      <c r="AM17" s="109"/>
    </row>
    <row r="18" spans="1:39" x14ac:dyDescent="0.25">
      <c r="A18" s="23" t="s">
        <v>61</v>
      </c>
      <c r="B18" s="75"/>
      <c r="C18" s="27">
        <v>0.58597076021924854</v>
      </c>
      <c r="D18" s="27">
        <v>0.68357055868286476</v>
      </c>
      <c r="E18" s="27">
        <v>0.6309148869298199</v>
      </c>
      <c r="F18" s="27">
        <v>0.61934226941106629</v>
      </c>
      <c r="G18" s="33"/>
      <c r="H18" s="27">
        <v>0.63051164057601738</v>
      </c>
      <c r="I18" s="33"/>
      <c r="J18" s="27">
        <v>0.64299912949954052</v>
      </c>
      <c r="K18" s="27">
        <v>0.66974123038378208</v>
      </c>
      <c r="L18" s="39">
        <v>0.62727078422372806</v>
      </c>
      <c r="M18" s="27">
        <v>-3.6441027060918341E-3</v>
      </c>
      <c r="N18" s="27" t="s">
        <v>26</v>
      </c>
      <c r="O18" s="33"/>
      <c r="P18" s="27">
        <v>0.63439522849506969</v>
      </c>
      <c r="Q18" s="39">
        <v>0.64674847066234253</v>
      </c>
      <c r="R18" s="27">
        <v>1.2353242167272849E-2</v>
      </c>
      <c r="S18" s="27" t="s">
        <v>26</v>
      </c>
      <c r="Y18" s="109"/>
      <c r="AD18" s="109"/>
      <c r="AF18" s="109"/>
      <c r="AL18" s="109"/>
      <c r="AM18" s="109"/>
    </row>
    <row r="19" spans="1:39" ht="13" thickBot="1" x14ac:dyDescent="0.3">
      <c r="A19" s="113" t="s">
        <v>62</v>
      </c>
      <c r="B19" s="75"/>
      <c r="C19" s="114">
        <v>0.31305656163211809</v>
      </c>
      <c r="D19" s="114">
        <v>0.29942922894491419</v>
      </c>
      <c r="E19" s="114">
        <v>0.31570408136423384</v>
      </c>
      <c r="F19" s="114">
        <v>0.35174640778885119</v>
      </c>
      <c r="G19" s="33"/>
      <c r="H19" s="114">
        <v>0.32029050410710191</v>
      </c>
      <c r="I19" s="33"/>
      <c r="J19" s="114">
        <v>0.30790391610070561</v>
      </c>
      <c r="K19" s="114">
        <v>0.30083815728308394</v>
      </c>
      <c r="L19" s="115">
        <v>0.31825060573019903</v>
      </c>
      <c r="M19" s="114">
        <v>2.546524365965197E-3</v>
      </c>
      <c r="N19" s="114" t="s">
        <v>26</v>
      </c>
      <c r="O19" s="33"/>
      <c r="P19" s="114">
        <v>0.30935329325456506</v>
      </c>
      <c r="Q19" s="115">
        <v>0.3090042238004907</v>
      </c>
      <c r="R19" s="114">
        <v>-3.4906945407436885E-4</v>
      </c>
      <c r="S19" s="114" t="s">
        <v>26</v>
      </c>
      <c r="Y19" s="109"/>
      <c r="AD19" s="109"/>
      <c r="AF19" s="109"/>
      <c r="AL19" s="109"/>
      <c r="AM19" s="109"/>
    </row>
    <row r="20" spans="1:39" ht="13" thickBot="1" x14ac:dyDescent="0.3">
      <c r="A20" s="116"/>
      <c r="B20" s="75"/>
      <c r="C20" s="75"/>
      <c r="D20" s="75"/>
      <c r="E20" s="75"/>
      <c r="F20" s="75"/>
      <c r="G20" s="33"/>
      <c r="H20" s="33"/>
      <c r="I20" s="33"/>
      <c r="J20" s="33"/>
      <c r="K20" s="33"/>
      <c r="L20" s="33"/>
      <c r="M20" s="33"/>
      <c r="N20" s="33"/>
      <c r="O20" s="33"/>
      <c r="P20" s="33"/>
      <c r="Q20" s="33"/>
      <c r="R20" s="33"/>
      <c r="S20" s="33"/>
      <c r="Y20" s="109"/>
      <c r="AD20" s="109"/>
      <c r="AF20" s="109"/>
      <c r="AL20" s="109"/>
      <c r="AM20" s="109"/>
    </row>
    <row r="21" spans="1:39" ht="13" x14ac:dyDescent="0.3">
      <c r="A21" s="110" t="s">
        <v>66</v>
      </c>
      <c r="B21" s="75"/>
      <c r="C21" s="111">
        <v>0.96343756010032</v>
      </c>
      <c r="D21" s="111">
        <v>0.96423009066584708</v>
      </c>
      <c r="E21" s="111">
        <v>0.97739819604848144</v>
      </c>
      <c r="F21" s="111">
        <v>1.0405261692234891</v>
      </c>
      <c r="G21" s="33"/>
      <c r="H21" s="111">
        <v>0.98823413401632088</v>
      </c>
      <c r="I21" s="33"/>
      <c r="J21" s="111">
        <v>0.93392376782335917</v>
      </c>
      <c r="K21" s="111">
        <v>0.97313557530785277</v>
      </c>
      <c r="L21" s="112">
        <v>0.94135003128517247</v>
      </c>
      <c r="M21" s="111">
        <v>-3.6048164763308965E-2</v>
      </c>
      <c r="N21" s="111" t="s">
        <v>26</v>
      </c>
      <c r="O21" s="33"/>
      <c r="P21" s="111">
        <v>0.96878413519762374</v>
      </c>
      <c r="Q21" s="112">
        <v>0.94942867811511611</v>
      </c>
      <c r="R21" s="111">
        <v>-1.9355457082507632E-2</v>
      </c>
      <c r="S21" s="111" t="s">
        <v>26</v>
      </c>
      <c r="Y21" s="109"/>
      <c r="AD21" s="109"/>
      <c r="AF21" s="109"/>
      <c r="AL21" s="109"/>
      <c r="AM21" s="109"/>
    </row>
    <row r="22" spans="1:39" x14ac:dyDescent="0.25">
      <c r="A22" s="23" t="s">
        <v>61</v>
      </c>
      <c r="B22" s="75"/>
      <c r="C22" s="27">
        <v>0.69451343023207945</v>
      </c>
      <c r="D22" s="27">
        <v>0.69832228957681686</v>
      </c>
      <c r="E22" s="27">
        <v>0.72178922804002399</v>
      </c>
      <c r="F22" s="27">
        <v>0.76440686797930513</v>
      </c>
      <c r="G22" s="33"/>
      <c r="H22" s="27">
        <v>0.72162753569411398</v>
      </c>
      <c r="I22" s="33"/>
      <c r="J22" s="27">
        <v>0.65677731764034031</v>
      </c>
      <c r="K22" s="27">
        <v>0.70508591139858268</v>
      </c>
      <c r="L22" s="39">
        <v>0.66730540574703334</v>
      </c>
      <c r="M22" s="27">
        <v>-5.4483822292990647E-2</v>
      </c>
      <c r="N22" s="27" t="s">
        <v>26</v>
      </c>
      <c r="O22" s="33"/>
      <c r="P22" s="27">
        <v>0.70571578242011723</v>
      </c>
      <c r="Q22" s="39">
        <v>0.67639526214632828</v>
      </c>
      <c r="R22" s="27">
        <v>-2.9320520273788953E-2</v>
      </c>
      <c r="S22" s="27" t="s">
        <v>26</v>
      </c>
      <c r="Y22" s="109"/>
      <c r="AD22" s="109"/>
      <c r="AF22" s="109"/>
      <c r="AL22" s="109"/>
      <c r="AM22" s="109"/>
    </row>
    <row r="23" spans="1:39" ht="13" thickBot="1" x14ac:dyDescent="0.3">
      <c r="A23" s="113" t="s">
        <v>62</v>
      </c>
      <c r="B23" s="75"/>
      <c r="C23" s="114">
        <v>0.26892412986824044</v>
      </c>
      <c r="D23" s="114">
        <v>0.26590780108903023</v>
      </c>
      <c r="E23" s="114">
        <v>0.25560896800845756</v>
      </c>
      <c r="F23" s="114">
        <v>0.27611930124418399</v>
      </c>
      <c r="G23" s="33"/>
      <c r="H23" s="114">
        <v>0.26660659832220679</v>
      </c>
      <c r="I23" s="33"/>
      <c r="J23" s="114">
        <v>0.27714645018301892</v>
      </c>
      <c r="K23" s="114">
        <v>0.26804966390926988</v>
      </c>
      <c r="L23" s="115">
        <v>0.27404462553813913</v>
      </c>
      <c r="M23" s="114">
        <v>1.8435657529681571E-2</v>
      </c>
      <c r="N23" s="114" t="s">
        <v>26</v>
      </c>
      <c r="O23" s="33"/>
      <c r="P23" s="114">
        <v>0.26306835277750651</v>
      </c>
      <c r="Q23" s="115">
        <v>0.27303341596878794</v>
      </c>
      <c r="R23" s="114">
        <v>9.9650631912814314E-3</v>
      </c>
      <c r="S23" s="114" t="s">
        <v>26</v>
      </c>
      <c r="Y23" s="109"/>
      <c r="AD23" s="109"/>
      <c r="AF23" s="109"/>
      <c r="AL23" s="109"/>
      <c r="AM23" s="109"/>
    </row>
    <row r="24" spans="1:39" ht="13" thickBot="1" x14ac:dyDescent="0.3">
      <c r="A24" s="116"/>
      <c r="B24" s="75"/>
      <c r="C24" s="75"/>
      <c r="D24" s="75"/>
      <c r="E24" s="75"/>
      <c r="F24" s="75"/>
      <c r="G24" s="33"/>
      <c r="H24" s="33"/>
      <c r="I24" s="33"/>
      <c r="J24" s="33"/>
      <c r="K24" s="33"/>
      <c r="L24" s="33"/>
      <c r="M24" s="33"/>
      <c r="N24" s="33"/>
      <c r="O24" s="33"/>
      <c r="P24" s="33"/>
      <c r="Q24" s="33"/>
      <c r="R24" s="33"/>
      <c r="S24" s="33"/>
      <c r="Y24" s="109"/>
      <c r="AD24" s="109"/>
      <c r="AF24" s="109"/>
      <c r="AL24" s="109"/>
      <c r="AM24" s="109"/>
    </row>
    <row r="25" spans="1:39" ht="13" x14ac:dyDescent="0.3">
      <c r="A25" s="110" t="s">
        <v>67</v>
      </c>
      <c r="B25" s="75"/>
      <c r="C25" s="111">
        <v>0.95881881994661466</v>
      </c>
      <c r="D25" s="111">
        <v>0.93635860203801513</v>
      </c>
      <c r="E25" s="111">
        <v>0.95391969133392662</v>
      </c>
      <c r="F25" s="111">
        <v>0.94952434858101886</v>
      </c>
      <c r="G25" s="33"/>
      <c r="H25" s="111">
        <v>0.95073303666756981</v>
      </c>
      <c r="I25" s="33"/>
      <c r="J25" s="111">
        <v>0.93155657079806486</v>
      </c>
      <c r="K25" s="111">
        <v>0.92489794854061214</v>
      </c>
      <c r="L25" s="112">
        <v>0.93429284051259642</v>
      </c>
      <c r="M25" s="111">
        <v>-1.96268508213302E-2</v>
      </c>
      <c r="N25" s="111" t="s">
        <v>26</v>
      </c>
      <c r="O25" s="33"/>
      <c r="P25" s="111">
        <v>0.95111118190225041</v>
      </c>
      <c r="Q25" s="112">
        <v>0.93052738388168643</v>
      </c>
      <c r="R25" s="111">
        <v>-2.0583798020563981E-2</v>
      </c>
      <c r="S25" s="111" t="s">
        <v>26</v>
      </c>
      <c r="Y25" s="109"/>
      <c r="AD25" s="109"/>
      <c r="AF25" s="109"/>
      <c r="AL25" s="109"/>
      <c r="AM25" s="109"/>
    </row>
    <row r="26" spans="1:39" x14ac:dyDescent="0.25">
      <c r="A26" s="23" t="s">
        <v>61</v>
      </c>
      <c r="B26" s="75"/>
      <c r="C26" s="27">
        <v>0.94080535893594619</v>
      </c>
      <c r="D26" s="27">
        <v>0.95991705600416555</v>
      </c>
      <c r="E26" s="27">
        <v>0.95636319478111231</v>
      </c>
      <c r="F26" s="27">
        <v>0.74869047872201422</v>
      </c>
      <c r="G26" s="33"/>
      <c r="H26" s="27">
        <v>0.90319764404531167</v>
      </c>
      <c r="I26" s="33"/>
      <c r="J26" s="27">
        <v>0.91080827676136855</v>
      </c>
      <c r="K26" s="27">
        <v>0.819479058415017</v>
      </c>
      <c r="L26" s="39">
        <v>0.92793731716527661</v>
      </c>
      <c r="M26" s="27">
        <v>-2.8425877615835704E-2</v>
      </c>
      <c r="N26" s="27" t="s">
        <v>26</v>
      </c>
      <c r="O26" s="33"/>
      <c r="P26" s="27">
        <v>0.95153612685252265</v>
      </c>
      <c r="Q26" s="39">
        <v>0.88969001532710379</v>
      </c>
      <c r="R26" s="27">
        <v>-6.1846111525418856E-2</v>
      </c>
      <c r="S26" s="27" t="s">
        <v>26</v>
      </c>
      <c r="Y26" s="109"/>
      <c r="AD26" s="109"/>
      <c r="AF26" s="109"/>
      <c r="AL26" s="109"/>
      <c r="AM26" s="109"/>
    </row>
    <row r="27" spans="1:39" ht="13" thickBot="1" x14ac:dyDescent="0.3">
      <c r="A27" s="113" t="s">
        <v>62</v>
      </c>
      <c r="B27" s="75"/>
      <c r="C27" s="114">
        <v>1.8013461010668266E-2</v>
      </c>
      <c r="D27" s="114">
        <v>-2.3558453966150365E-2</v>
      </c>
      <c r="E27" s="114">
        <v>-2.4435034471856263E-3</v>
      </c>
      <c r="F27" s="114">
        <v>0.20083386985900467</v>
      </c>
      <c r="G27" s="33"/>
      <c r="H27" s="114">
        <v>4.7535392622258088E-2</v>
      </c>
      <c r="I27" s="33"/>
      <c r="J27" s="114">
        <v>2.0748294036696379E-2</v>
      </c>
      <c r="K27" s="114">
        <v>0.10541889012559501</v>
      </c>
      <c r="L27" s="115">
        <v>6.3555233473197746E-3</v>
      </c>
      <c r="M27" s="114">
        <v>8.7990267945054004E-3</v>
      </c>
      <c r="N27" s="114" t="s">
        <v>26</v>
      </c>
      <c r="O27" s="33"/>
      <c r="P27" s="114">
        <v>-4.2494495027212641E-4</v>
      </c>
      <c r="Q27" s="115">
        <v>4.0837368554582552E-2</v>
      </c>
      <c r="R27" s="114">
        <v>4.1262313504854681E-2</v>
      </c>
      <c r="S27" s="114" t="s">
        <v>26</v>
      </c>
      <c r="Y27" s="109"/>
      <c r="AD27" s="109"/>
      <c r="AF27" s="109"/>
      <c r="AL27" s="109"/>
      <c r="AM27" s="109"/>
    </row>
    <row r="28" spans="1:39" x14ac:dyDescent="0.25">
      <c r="A28" s="117"/>
      <c r="B28" s="56"/>
      <c r="C28" s="56"/>
      <c r="D28" s="56"/>
      <c r="E28" s="56"/>
      <c r="F28" s="56"/>
      <c r="AD28" s="109"/>
    </row>
    <row r="29" spans="1:39" x14ac:dyDescent="0.25">
      <c r="A29" s="117"/>
      <c r="B29" s="56"/>
      <c r="C29" s="56"/>
      <c r="D29" s="56"/>
      <c r="E29" s="56"/>
      <c r="F29" s="56"/>
    </row>
    <row r="30" spans="1:39" ht="39.5" thickBot="1" x14ac:dyDescent="0.35">
      <c r="A30" s="118" t="s">
        <v>68</v>
      </c>
      <c r="B30" s="11"/>
      <c r="C30" s="119" t="s">
        <v>6</v>
      </c>
      <c r="D30" s="119" t="s">
        <v>7</v>
      </c>
      <c r="E30" s="119" t="s">
        <v>8</v>
      </c>
      <c r="F30" s="119" t="s">
        <v>9</v>
      </c>
      <c r="H30" s="119" t="s">
        <v>10</v>
      </c>
      <c r="J30" s="119" t="s">
        <v>11</v>
      </c>
      <c r="K30" s="119" t="s">
        <v>12</v>
      </c>
      <c r="L30" s="119" t="s">
        <v>13</v>
      </c>
      <c r="M30" s="8" t="s">
        <v>14</v>
      </c>
      <c r="N30" s="9"/>
      <c r="P30" s="119" t="s">
        <v>15</v>
      </c>
      <c r="Q30" s="119" t="s">
        <v>16</v>
      </c>
      <c r="R30" s="8" t="s">
        <v>17</v>
      </c>
      <c r="S30" s="9"/>
    </row>
    <row r="31" spans="1:39" ht="13.5" thickBot="1" x14ac:dyDescent="0.35">
      <c r="A31" s="117"/>
      <c r="B31" s="11"/>
      <c r="C31" s="11"/>
      <c r="D31" s="11"/>
      <c r="E31" s="11"/>
      <c r="F31" s="11"/>
    </row>
    <row r="32" spans="1:39" ht="13" x14ac:dyDescent="0.3">
      <c r="A32" s="110" t="s">
        <v>69</v>
      </c>
      <c r="B32" s="75"/>
      <c r="C32" s="111">
        <v>0.87502990000000003</v>
      </c>
      <c r="D32" s="111">
        <v>0.83953208999999995</v>
      </c>
      <c r="E32" s="111">
        <v>0.86813037800000004</v>
      </c>
      <c r="F32" s="111">
        <v>1.089748712</v>
      </c>
      <c r="G32" s="33"/>
      <c r="H32" s="111">
        <v>0.91790671899999998</v>
      </c>
      <c r="I32" s="33"/>
      <c r="J32" s="111">
        <v>0.86414891599999999</v>
      </c>
      <c r="K32" s="111">
        <v>0.95746913700000003</v>
      </c>
      <c r="L32" s="112">
        <v>0.91114044800000005</v>
      </c>
      <c r="M32" s="111">
        <v>4.9543330230059072E-2</v>
      </c>
      <c r="N32" s="120" t="s">
        <v>26</v>
      </c>
      <c r="P32" s="111">
        <v>0.86062087099999995</v>
      </c>
      <c r="Q32" s="112">
        <v>0.912552684</v>
      </c>
      <c r="R32" s="111">
        <v>5.1931813000000049E-2</v>
      </c>
      <c r="S32" s="120" t="s">
        <v>26</v>
      </c>
    </row>
    <row r="33" spans="1:19" x14ac:dyDescent="0.25">
      <c r="A33" s="23" t="s">
        <v>61</v>
      </c>
      <c r="B33" s="75"/>
      <c r="C33" s="27">
        <v>0.64375841600000006</v>
      </c>
      <c r="D33" s="27">
        <v>0.61822059100000004</v>
      </c>
      <c r="E33" s="27">
        <v>0.64132942100000001</v>
      </c>
      <c r="F33" s="27">
        <v>0.84220304899999998</v>
      </c>
      <c r="G33" s="33"/>
      <c r="H33" s="27">
        <v>0.68625919300000005</v>
      </c>
      <c r="I33" s="33"/>
      <c r="J33" s="27">
        <v>0.63285719399999996</v>
      </c>
      <c r="K33" s="27">
        <v>0.73331322099999996</v>
      </c>
      <c r="L33" s="39">
        <v>0.68748470399999995</v>
      </c>
      <c r="M33" s="27">
        <v>7.1968136013519854E-2</v>
      </c>
      <c r="N33" s="23" t="s">
        <v>26</v>
      </c>
      <c r="P33" s="27">
        <v>0.63427320399999998</v>
      </c>
      <c r="Q33" s="39">
        <v>0.68642570700000005</v>
      </c>
      <c r="R33" s="27">
        <v>5.2152503000000072E-2</v>
      </c>
      <c r="S33" s="23" t="s">
        <v>26</v>
      </c>
    </row>
    <row r="34" spans="1:19" ht="13" thickBot="1" x14ac:dyDescent="0.3">
      <c r="A34" s="113" t="s">
        <v>62</v>
      </c>
      <c r="B34" s="75"/>
      <c r="C34" s="114">
        <v>0.231271485</v>
      </c>
      <c r="D34" s="114">
        <v>0.22131149899999999</v>
      </c>
      <c r="E34" s="114">
        <v>0.226800957</v>
      </c>
      <c r="F34" s="114">
        <v>0.247545663</v>
      </c>
      <c r="G34" s="33"/>
      <c r="H34" s="114">
        <v>0.23164752599999999</v>
      </c>
      <c r="I34" s="33"/>
      <c r="J34" s="114">
        <v>0.23129172100000001</v>
      </c>
      <c r="K34" s="114">
        <v>0.22415591600000001</v>
      </c>
      <c r="L34" s="115">
        <v>0.22365574299999999</v>
      </c>
      <c r="M34" s="114">
        <v>-1.38677280801774E-2</v>
      </c>
      <c r="N34" s="113" t="s">
        <v>26</v>
      </c>
      <c r="P34" s="114">
        <v>0.226347668</v>
      </c>
      <c r="Q34" s="115">
        <v>0.22612697700000001</v>
      </c>
      <c r="R34" s="114">
        <v>-2.2069099999999509E-4</v>
      </c>
      <c r="S34" s="113" t="s">
        <v>26</v>
      </c>
    </row>
    <row r="35" spans="1:19" ht="13" thickBot="1" x14ac:dyDescent="0.3">
      <c r="A35" s="116"/>
      <c r="B35" s="33"/>
      <c r="C35" s="33"/>
      <c r="D35" s="33"/>
      <c r="E35" s="33"/>
      <c r="F35" s="33"/>
      <c r="G35" s="33"/>
      <c r="H35" s="33"/>
      <c r="I35" s="33"/>
      <c r="J35" s="33"/>
      <c r="K35" s="33"/>
      <c r="L35" s="33"/>
      <c r="M35" s="33"/>
      <c r="P35" s="33"/>
      <c r="Q35" s="33"/>
      <c r="R35" s="33"/>
    </row>
    <row r="36" spans="1:19" ht="13" x14ac:dyDescent="0.3">
      <c r="A36" s="110" t="s">
        <v>70</v>
      </c>
      <c r="B36" s="75"/>
      <c r="C36" s="111">
        <v>1.21699428</v>
      </c>
      <c r="D36" s="111">
        <v>1.376042134</v>
      </c>
      <c r="E36" s="111">
        <v>1.354718227</v>
      </c>
      <c r="F36" s="111">
        <v>1.279135149</v>
      </c>
      <c r="G36" s="33"/>
      <c r="H36" s="111">
        <v>1.3102811599999999</v>
      </c>
      <c r="I36" s="33"/>
      <c r="J36" s="111">
        <v>1.204405121</v>
      </c>
      <c r="K36" s="111">
        <v>1.234871238</v>
      </c>
      <c r="L36" s="112">
        <v>1.0279940869999999</v>
      </c>
      <c r="M36" s="111">
        <v>-0.24117497903864848</v>
      </c>
      <c r="N36" s="120" t="s">
        <v>26</v>
      </c>
      <c r="P36" s="111">
        <v>1.3279942300000001</v>
      </c>
      <c r="Q36" s="112">
        <v>1.1338077959999999</v>
      </c>
      <c r="R36" s="111">
        <v>-0.19418643400000013</v>
      </c>
      <c r="S36" s="120" t="s">
        <v>26</v>
      </c>
    </row>
    <row r="37" spans="1:19" x14ac:dyDescent="0.25">
      <c r="A37" s="23" t="s">
        <v>61</v>
      </c>
      <c r="B37" s="75"/>
      <c r="C37" s="27">
        <v>0.96757101000000001</v>
      </c>
      <c r="D37" s="27">
        <v>1.138641214</v>
      </c>
      <c r="E37" s="27">
        <v>1.13771803</v>
      </c>
      <c r="F37" s="27">
        <v>1.0578569710000001</v>
      </c>
      <c r="G37" s="33"/>
      <c r="H37" s="27">
        <v>1.0830347250000001</v>
      </c>
      <c r="I37" s="33"/>
      <c r="J37" s="27">
        <v>0.89661290999999999</v>
      </c>
      <c r="K37" s="27">
        <v>0.94300570100000003</v>
      </c>
      <c r="L37" s="39">
        <v>0.74620175099999997</v>
      </c>
      <c r="M37" s="27">
        <v>-0.34412417547782032</v>
      </c>
      <c r="N37" s="23" t="s">
        <v>26</v>
      </c>
      <c r="P37" s="27">
        <v>1.0973535839999999</v>
      </c>
      <c r="Q37" s="39">
        <v>0.84241254899999995</v>
      </c>
      <c r="R37" s="27">
        <v>-0.25494103499999998</v>
      </c>
      <c r="S37" s="23" t="s">
        <v>26</v>
      </c>
    </row>
    <row r="38" spans="1:19" ht="13" thickBot="1" x14ac:dyDescent="0.3">
      <c r="A38" s="113" t="s">
        <v>62</v>
      </c>
      <c r="B38" s="75"/>
      <c r="C38" s="114">
        <v>0.24942327</v>
      </c>
      <c r="D38" s="114">
        <v>0.23740091999999999</v>
      </c>
      <c r="E38" s="114">
        <v>0.21700019700000001</v>
      </c>
      <c r="F38" s="114">
        <v>0.22127817799999999</v>
      </c>
      <c r="G38" s="33"/>
      <c r="H38" s="114">
        <v>0.227246435</v>
      </c>
      <c r="I38" s="33"/>
      <c r="J38" s="114">
        <v>0.30779221099999998</v>
      </c>
      <c r="K38" s="114">
        <v>0.29186553700000001</v>
      </c>
      <c r="L38" s="115">
        <v>0.28179233599999998</v>
      </c>
      <c r="M38" s="114">
        <v>0.29858101465225845</v>
      </c>
      <c r="N38" s="113" t="s">
        <v>26</v>
      </c>
      <c r="P38" s="114">
        <v>0.230640646</v>
      </c>
      <c r="Q38" s="115">
        <v>0.29139524700000002</v>
      </c>
      <c r="R38" s="114">
        <v>6.0754601000000019E-2</v>
      </c>
      <c r="S38" s="113" t="s">
        <v>26</v>
      </c>
    </row>
    <row r="39" spans="1:19" ht="13" thickBot="1" x14ac:dyDescent="0.3">
      <c r="A39" s="116"/>
      <c r="B39" s="33"/>
      <c r="C39" s="33"/>
      <c r="D39" s="33"/>
      <c r="E39" s="33"/>
      <c r="F39" s="33"/>
      <c r="G39" s="33"/>
      <c r="H39" s="33"/>
      <c r="I39" s="33"/>
      <c r="J39" s="33"/>
      <c r="K39" s="33"/>
      <c r="L39" s="33"/>
      <c r="M39" s="33"/>
      <c r="P39" s="33"/>
      <c r="Q39" s="33"/>
      <c r="R39" s="33"/>
    </row>
    <row r="40" spans="1:19" ht="15" x14ac:dyDescent="0.3">
      <c r="A40" s="110" t="s">
        <v>71</v>
      </c>
      <c r="B40" s="75"/>
      <c r="C40" s="111">
        <v>0.91559838400000004</v>
      </c>
      <c r="D40" s="111">
        <v>0.91118590099999996</v>
      </c>
      <c r="E40" s="111">
        <v>0.97659599699999999</v>
      </c>
      <c r="F40" s="111">
        <v>0.86673398199999996</v>
      </c>
      <c r="G40" s="33"/>
      <c r="H40" s="111">
        <v>0.91781096799999995</v>
      </c>
      <c r="I40" s="33"/>
      <c r="J40" s="111">
        <v>0.841194793</v>
      </c>
      <c r="K40" s="111">
        <v>0.88260836499999995</v>
      </c>
      <c r="L40" s="112">
        <v>0.87338592100000001</v>
      </c>
      <c r="M40" s="111">
        <v>-0.10568349278212327</v>
      </c>
      <c r="N40" s="120" t="s">
        <v>26</v>
      </c>
      <c r="P40" s="111">
        <v>0.93478755400000002</v>
      </c>
      <c r="Q40" s="112">
        <v>0.86595412599999999</v>
      </c>
      <c r="R40" s="111">
        <v>-6.883342800000003E-2</v>
      </c>
      <c r="S40" s="120" t="s">
        <v>26</v>
      </c>
    </row>
    <row r="41" spans="1:19" x14ac:dyDescent="0.25">
      <c r="A41" s="23" t="s">
        <v>61</v>
      </c>
      <c r="B41" s="75"/>
      <c r="C41" s="27">
        <v>0.69566581999999999</v>
      </c>
      <c r="D41" s="27">
        <v>0.72124025400000003</v>
      </c>
      <c r="E41" s="27">
        <v>0.74886817800000005</v>
      </c>
      <c r="F41" s="27">
        <v>0.64871477</v>
      </c>
      <c r="G41" s="33"/>
      <c r="H41" s="27">
        <v>0.70374549799999997</v>
      </c>
      <c r="I41" s="33"/>
      <c r="J41" s="27">
        <v>0.60530093299999999</v>
      </c>
      <c r="K41" s="27">
        <v>0.63498144400000001</v>
      </c>
      <c r="L41" s="39">
        <v>0.64435264199999998</v>
      </c>
      <c r="M41" s="27">
        <v>-0.13956466447690352</v>
      </c>
      <c r="N41" s="23" t="s">
        <v>26</v>
      </c>
      <c r="P41" s="27">
        <v>0.72203620000000002</v>
      </c>
      <c r="Q41" s="39">
        <v>0.62822973500000001</v>
      </c>
      <c r="R41" s="27">
        <v>-9.3806465000000006E-2</v>
      </c>
      <c r="S41" s="23" t="s">
        <v>26</v>
      </c>
    </row>
    <row r="42" spans="1:19" ht="13" thickBot="1" x14ac:dyDescent="0.3">
      <c r="A42" s="113" t="s">
        <v>62</v>
      </c>
      <c r="B42" s="75"/>
      <c r="C42" s="114">
        <v>0.219932564</v>
      </c>
      <c r="D42" s="114">
        <v>0.189945647</v>
      </c>
      <c r="E42" s="114">
        <v>0.227727819</v>
      </c>
      <c r="F42" s="114">
        <v>0.21801921199999999</v>
      </c>
      <c r="G42" s="33"/>
      <c r="H42" s="114">
        <v>0.21406546900000001</v>
      </c>
      <c r="I42" s="33"/>
      <c r="J42" s="114">
        <v>0.23589386000000001</v>
      </c>
      <c r="K42" s="114">
        <v>0.247626921</v>
      </c>
      <c r="L42" s="115">
        <v>0.22903327900000001</v>
      </c>
      <c r="M42" s="114">
        <v>5.7325451309925748E-3</v>
      </c>
      <c r="N42" s="113" t="s">
        <v>26</v>
      </c>
      <c r="P42" s="114">
        <v>0.212751354</v>
      </c>
      <c r="Q42" s="115">
        <v>0.23772439100000001</v>
      </c>
      <c r="R42" s="114">
        <v>2.4973037000000003E-2</v>
      </c>
      <c r="S42" s="113" t="s">
        <v>26</v>
      </c>
    </row>
    <row r="43" spans="1:19" ht="13" thickBot="1" x14ac:dyDescent="0.3">
      <c r="A43" s="116"/>
      <c r="B43" s="33"/>
      <c r="C43" s="33"/>
      <c r="D43" s="33"/>
      <c r="E43" s="33"/>
      <c r="F43" s="33"/>
      <c r="G43" s="33"/>
      <c r="H43" s="33"/>
      <c r="I43" s="33"/>
      <c r="J43" s="33"/>
      <c r="K43" s="33"/>
      <c r="L43" s="33"/>
      <c r="M43" s="33"/>
      <c r="P43" s="33"/>
      <c r="Q43" s="33"/>
      <c r="R43" s="33"/>
    </row>
    <row r="44" spans="1:19" ht="15" x14ac:dyDescent="0.3">
      <c r="A44" s="110" t="s">
        <v>72</v>
      </c>
      <c r="B44" s="75"/>
      <c r="C44" s="111">
        <v>1.0746796700000001</v>
      </c>
      <c r="D44" s="111">
        <v>1.0856314359999999</v>
      </c>
      <c r="E44" s="111">
        <v>0.97340031000000005</v>
      </c>
      <c r="F44" s="111">
        <v>1.068356514</v>
      </c>
      <c r="G44" s="33"/>
      <c r="H44" s="111">
        <v>1.048622409</v>
      </c>
      <c r="I44" s="33"/>
      <c r="J44" s="111">
        <v>0.90135422899999995</v>
      </c>
      <c r="K44" s="111">
        <v>0.84097072299999998</v>
      </c>
      <c r="L44" s="112">
        <v>0.86245553399999997</v>
      </c>
      <c r="M44" s="111">
        <v>-0.11397651599268555</v>
      </c>
      <c r="N44" s="120" t="s">
        <v>26</v>
      </c>
      <c r="P44" s="111">
        <v>1.0414317479999999</v>
      </c>
      <c r="Q44" s="112">
        <v>0.86746559499999998</v>
      </c>
      <c r="R44" s="111">
        <v>-0.17396615299999996</v>
      </c>
      <c r="S44" s="120" t="s">
        <v>26</v>
      </c>
    </row>
    <row r="45" spans="1:19" x14ac:dyDescent="0.25">
      <c r="A45" s="23" t="s">
        <v>61</v>
      </c>
      <c r="B45" s="75"/>
      <c r="C45" s="27">
        <v>0.76407808099999996</v>
      </c>
      <c r="D45" s="27">
        <v>0.77465117500000003</v>
      </c>
      <c r="E45" s="27">
        <v>0.67898419300000001</v>
      </c>
      <c r="F45" s="27">
        <v>0.78123828200000001</v>
      </c>
      <c r="G45" s="33"/>
      <c r="H45" s="27">
        <v>0.74852596699999996</v>
      </c>
      <c r="I45" s="33"/>
      <c r="J45" s="27">
        <v>0.61750695700000002</v>
      </c>
      <c r="K45" s="27">
        <v>0.57167906300000004</v>
      </c>
      <c r="L45" s="39">
        <v>0.58539380399999996</v>
      </c>
      <c r="M45" s="27">
        <v>-0.13783883331139646</v>
      </c>
      <c r="N45" s="23" t="s">
        <v>26</v>
      </c>
      <c r="P45" s="27">
        <v>0.73660633900000005</v>
      </c>
      <c r="Q45" s="39">
        <v>0.59088576199999998</v>
      </c>
      <c r="R45" s="27">
        <v>-0.14572057700000007</v>
      </c>
      <c r="S45" s="23" t="s">
        <v>26</v>
      </c>
    </row>
    <row r="46" spans="1:19" ht="13" thickBot="1" x14ac:dyDescent="0.3">
      <c r="A46" s="113" t="s">
        <v>62</v>
      </c>
      <c r="B46" s="75"/>
      <c r="C46" s="114">
        <v>0.31060158900000001</v>
      </c>
      <c r="D46" s="114">
        <v>0.31098026099999998</v>
      </c>
      <c r="E46" s="114">
        <v>0.29441611699999998</v>
      </c>
      <c r="F46" s="114">
        <v>0.28711823199999997</v>
      </c>
      <c r="G46" s="33"/>
      <c r="H46" s="114">
        <v>0.30009644200000002</v>
      </c>
      <c r="I46" s="33"/>
      <c r="J46" s="114">
        <v>0.28384727300000001</v>
      </c>
      <c r="K46" s="114">
        <v>0.26929165999999999</v>
      </c>
      <c r="L46" s="115">
        <v>0.27706173000000001</v>
      </c>
      <c r="M46" s="114">
        <v>-5.8945098443778376E-2</v>
      </c>
      <c r="N46" s="113" t="s">
        <v>26</v>
      </c>
      <c r="P46" s="114">
        <v>0.30482540899999999</v>
      </c>
      <c r="Q46" s="115">
        <v>0.276579833</v>
      </c>
      <c r="R46" s="114">
        <v>-2.8245575999999994E-2</v>
      </c>
      <c r="S46" s="113" t="s">
        <v>26</v>
      </c>
    </row>
    <row r="47" spans="1:19" ht="13" thickBot="1" x14ac:dyDescent="0.3">
      <c r="A47" s="116"/>
      <c r="B47" s="33"/>
      <c r="C47" s="33"/>
      <c r="D47" s="33"/>
      <c r="E47" s="33"/>
      <c r="F47" s="33"/>
      <c r="G47" s="33"/>
      <c r="H47" s="33"/>
      <c r="I47" s="33"/>
      <c r="J47" s="33"/>
      <c r="K47" s="33"/>
      <c r="L47" s="33"/>
      <c r="M47" s="33"/>
      <c r="P47" s="33"/>
      <c r="Q47" s="33"/>
      <c r="R47" s="33"/>
    </row>
    <row r="48" spans="1:19" ht="13" x14ac:dyDescent="0.3">
      <c r="A48" s="110" t="s">
        <v>73</v>
      </c>
      <c r="B48" s="75"/>
      <c r="C48" s="111">
        <v>0.99691664199999996</v>
      </c>
      <c r="D48" s="111">
        <v>0.94902058600000005</v>
      </c>
      <c r="E48" s="111">
        <v>0.93632817800000001</v>
      </c>
      <c r="F48" s="111">
        <v>0.90814529799999999</v>
      </c>
      <c r="G48" s="33"/>
      <c r="H48" s="111">
        <v>0.94523922500000002</v>
      </c>
      <c r="I48" s="33"/>
      <c r="J48" s="111">
        <v>0.92185529899999996</v>
      </c>
      <c r="K48" s="111">
        <v>0.95781148999999999</v>
      </c>
      <c r="L48" s="112">
        <v>0.95717176800000003</v>
      </c>
      <c r="M48" s="111">
        <v>2.2260987642732273E-2</v>
      </c>
      <c r="N48" s="120" t="s">
        <v>26</v>
      </c>
      <c r="P48" s="111">
        <v>0.95979056900000004</v>
      </c>
      <c r="Q48" s="112">
        <v>0.94524648</v>
      </c>
      <c r="R48" s="111">
        <v>-1.4544089000000038E-2</v>
      </c>
      <c r="S48" s="120" t="s">
        <v>26</v>
      </c>
    </row>
    <row r="49" spans="1:19" x14ac:dyDescent="0.25">
      <c r="A49" s="23" t="s">
        <v>61</v>
      </c>
      <c r="B49" s="75"/>
      <c r="C49" s="27">
        <v>0.73807979599999995</v>
      </c>
      <c r="D49" s="27">
        <v>0.66222182299999999</v>
      </c>
      <c r="E49" s="27">
        <v>0.70562888300000004</v>
      </c>
      <c r="F49" s="27">
        <v>0.609090833</v>
      </c>
      <c r="G49" s="33"/>
      <c r="H49" s="27">
        <v>0.67551220700000003</v>
      </c>
      <c r="I49" s="33"/>
      <c r="J49" s="27">
        <v>0.64989905599999997</v>
      </c>
      <c r="K49" s="27">
        <v>0.69553506200000004</v>
      </c>
      <c r="L49" s="39">
        <v>0.63997237200000001</v>
      </c>
      <c r="M49" s="27">
        <v>-9.3046802053877983E-2</v>
      </c>
      <c r="N49" s="23" t="s">
        <v>26</v>
      </c>
      <c r="P49" s="27">
        <v>0.70156823000000001</v>
      </c>
      <c r="Q49" s="39">
        <v>0.66212948199999999</v>
      </c>
      <c r="R49" s="27">
        <v>-3.9438748000000023E-2</v>
      </c>
      <c r="S49" s="23" t="s">
        <v>26</v>
      </c>
    </row>
    <row r="50" spans="1:19" ht="13" thickBot="1" x14ac:dyDescent="0.3">
      <c r="A50" s="113" t="s">
        <v>62</v>
      </c>
      <c r="B50" s="75"/>
      <c r="C50" s="114">
        <v>0.25883684600000001</v>
      </c>
      <c r="D50" s="114">
        <v>0.28679876300000001</v>
      </c>
      <c r="E50" s="114">
        <v>0.230699295</v>
      </c>
      <c r="F50" s="114">
        <v>0.29905446400000002</v>
      </c>
      <c r="G50" s="33"/>
      <c r="H50" s="114">
        <v>0.26972701799999999</v>
      </c>
      <c r="I50" s="33"/>
      <c r="J50" s="114">
        <v>0.27195624200000001</v>
      </c>
      <c r="K50" s="114">
        <v>0.26227642800000001</v>
      </c>
      <c r="L50" s="115">
        <v>0.31719939600000002</v>
      </c>
      <c r="M50" s="114">
        <v>0.37494740068451454</v>
      </c>
      <c r="N50" s="113" t="s">
        <v>26</v>
      </c>
      <c r="P50" s="114">
        <v>0.25822233900000002</v>
      </c>
      <c r="Q50" s="115">
        <v>0.28311699899999998</v>
      </c>
      <c r="R50" s="114">
        <v>2.4894659999999957E-2</v>
      </c>
      <c r="S50" s="113" t="s">
        <v>26</v>
      </c>
    </row>
    <row r="51" spans="1:19" ht="13" thickBot="1" x14ac:dyDescent="0.3">
      <c r="A51" s="116"/>
      <c r="B51" s="33"/>
      <c r="C51" s="33"/>
      <c r="D51" s="33"/>
      <c r="E51" s="33"/>
      <c r="F51" s="33"/>
      <c r="G51" s="33"/>
      <c r="H51" s="33"/>
      <c r="I51" s="33"/>
      <c r="J51" s="33"/>
      <c r="K51" s="33"/>
      <c r="L51" s="33"/>
      <c r="M51" s="33"/>
      <c r="P51" s="33"/>
      <c r="Q51" s="33"/>
      <c r="R51" s="33"/>
    </row>
    <row r="52" spans="1:19" ht="13" x14ac:dyDescent="0.3">
      <c r="A52" s="110" t="s">
        <v>74</v>
      </c>
      <c r="B52" s="75"/>
      <c r="C52" s="111">
        <v>0.97674804500000001</v>
      </c>
      <c r="D52" s="111">
        <v>0.98263564999999997</v>
      </c>
      <c r="E52" s="111">
        <v>0.892097327</v>
      </c>
      <c r="F52" s="111">
        <v>0.95583704300000005</v>
      </c>
      <c r="G52" s="33"/>
      <c r="H52" s="111">
        <v>0.95007746100000001</v>
      </c>
      <c r="I52" s="33"/>
      <c r="J52" s="111">
        <v>0.96114498599999998</v>
      </c>
      <c r="K52" s="111">
        <v>0.97875704200000002</v>
      </c>
      <c r="L52" s="112">
        <v>1.007620516</v>
      </c>
      <c r="M52" s="111">
        <v>0.12949617211441328</v>
      </c>
      <c r="N52" s="120" t="s">
        <v>26</v>
      </c>
      <c r="P52" s="111">
        <v>0.947722764</v>
      </c>
      <c r="Q52" s="112">
        <v>0.98298010599999996</v>
      </c>
      <c r="R52" s="111">
        <v>3.5257341999999969E-2</v>
      </c>
      <c r="S52" s="120" t="s">
        <v>26</v>
      </c>
    </row>
    <row r="53" spans="1:19" x14ac:dyDescent="0.25">
      <c r="A53" s="23" t="s">
        <v>61</v>
      </c>
      <c r="B53" s="75"/>
      <c r="C53" s="27">
        <v>0.60687741900000003</v>
      </c>
      <c r="D53" s="27">
        <v>0.62161417799999996</v>
      </c>
      <c r="E53" s="27">
        <v>0.54369617100000001</v>
      </c>
      <c r="F53" s="27">
        <v>0.519696571</v>
      </c>
      <c r="G53" s="33"/>
      <c r="H53" s="27">
        <v>0.56871577399999995</v>
      </c>
      <c r="I53" s="33"/>
      <c r="J53" s="27">
        <v>0.58963463900000002</v>
      </c>
      <c r="K53" s="27">
        <v>0.63706138599999995</v>
      </c>
      <c r="L53" s="39">
        <v>0.66001889300000005</v>
      </c>
      <c r="M53" s="27">
        <v>0.21394802502664681</v>
      </c>
      <c r="N53" s="23" t="s">
        <v>26</v>
      </c>
      <c r="P53" s="27">
        <v>0.58875635100000001</v>
      </c>
      <c r="Q53" s="39">
        <v>0.62971165100000004</v>
      </c>
      <c r="R53" s="27">
        <v>4.0955300000000028E-2</v>
      </c>
      <c r="S53" s="23" t="s">
        <v>26</v>
      </c>
    </row>
    <row r="54" spans="1:19" ht="13" thickBot="1" x14ac:dyDescent="0.3">
      <c r="A54" s="113" t="s">
        <v>62</v>
      </c>
      <c r="B54" s="75"/>
      <c r="C54" s="114">
        <v>0.36987062599999998</v>
      </c>
      <c r="D54" s="114">
        <v>0.36102147200000001</v>
      </c>
      <c r="E54" s="114">
        <v>0.34840115599999999</v>
      </c>
      <c r="F54" s="114">
        <v>0.436140472</v>
      </c>
      <c r="G54" s="33"/>
      <c r="H54" s="114">
        <v>0.381361687</v>
      </c>
      <c r="I54" s="33"/>
      <c r="J54" s="114">
        <v>0.37151034799999999</v>
      </c>
      <c r="K54" s="114">
        <v>0.34169565600000001</v>
      </c>
      <c r="L54" s="115">
        <v>0.34760162300000003</v>
      </c>
      <c r="M54" s="114">
        <v>-2.2948632237028612E-3</v>
      </c>
      <c r="N54" s="113" t="s">
        <v>26</v>
      </c>
      <c r="P54" s="114">
        <v>0.35896641299999998</v>
      </c>
      <c r="Q54" s="115">
        <v>0.35326845499999998</v>
      </c>
      <c r="R54" s="114">
        <v>-5.697958000000003E-3</v>
      </c>
      <c r="S54" s="113" t="s">
        <v>26</v>
      </c>
    </row>
    <row r="57" spans="1:19" ht="14.5" x14ac:dyDescent="0.25">
      <c r="A57" s="1" t="s">
        <v>75</v>
      </c>
    </row>
    <row r="58" spans="1:19" ht="14.5" x14ac:dyDescent="0.25">
      <c r="A58" s="1" t="s">
        <v>355</v>
      </c>
    </row>
  </sheetData>
  <pageMargins left="0.7" right="0.7" top="0.75" bottom="0.75" header="0.3" footer="0.3"/>
  <pageSetup paperSize="8" scale="91" fitToWidth="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5FD58-3A57-4409-A343-5100F197ED17}">
  <sheetPr>
    <pageSetUpPr fitToPage="1"/>
  </sheetPr>
  <dimension ref="A1:R29"/>
  <sheetViews>
    <sheetView workbookViewId="0">
      <selection activeCell="A21" sqref="A21"/>
    </sheetView>
  </sheetViews>
  <sheetFormatPr defaultColWidth="9.1796875" defaultRowHeight="12.5" x14ac:dyDescent="0.25"/>
  <cols>
    <col min="1" max="1" width="58" style="1" customWidth="1"/>
    <col min="2" max="2" width="3" style="1" customWidth="1"/>
    <col min="3" max="6" width="10.26953125" style="1" bestFit="1" customWidth="1"/>
    <col min="7" max="7" width="2.7265625" style="1" customWidth="1"/>
    <col min="8" max="8" width="10.26953125" style="1" bestFit="1" customWidth="1"/>
    <col min="9" max="9" width="3.1796875" style="1" customWidth="1"/>
    <col min="10" max="10" width="10.26953125" style="1" bestFit="1" customWidth="1"/>
    <col min="11" max="12" width="10.26953125" style="1" customWidth="1"/>
    <col min="13" max="13" width="11.7265625" style="1" customWidth="1"/>
    <col min="14" max="14" width="4.1796875" style="1" customWidth="1"/>
    <col min="15" max="17" width="11.7265625" style="1" customWidth="1"/>
    <col min="18" max="18" width="4.1796875" style="1" customWidth="1"/>
    <col min="19" max="16384" width="9.1796875" style="1"/>
  </cols>
  <sheetData>
    <row r="1" spans="1:17" ht="15.5" x14ac:dyDescent="0.35">
      <c r="A1" s="4" t="s">
        <v>106</v>
      </c>
      <c r="B1" s="4"/>
    </row>
    <row r="2" spans="1:17" x14ac:dyDescent="0.25">
      <c r="A2" s="236" t="s">
        <v>5</v>
      </c>
      <c r="B2" s="236"/>
    </row>
    <row r="3" spans="1:17" ht="3" customHeight="1" x14ac:dyDescent="0.25">
      <c r="A3" s="236"/>
      <c r="B3" s="236"/>
    </row>
    <row r="4" spans="1:17" s="7" customFormat="1" ht="30.5" customHeight="1" thickBot="1" x14ac:dyDescent="0.35">
      <c r="A4" s="237" t="s">
        <v>0</v>
      </c>
      <c r="B4" s="238"/>
      <c r="C4" s="8" t="s">
        <v>6</v>
      </c>
      <c r="D4" s="8" t="s">
        <v>7</v>
      </c>
      <c r="E4" s="8" t="s">
        <v>8</v>
      </c>
      <c r="F4" s="8" t="s">
        <v>9</v>
      </c>
      <c r="H4" s="8" t="s">
        <v>10</v>
      </c>
      <c r="J4" s="8" t="s">
        <v>11</v>
      </c>
      <c r="K4" s="8" t="s">
        <v>12</v>
      </c>
      <c r="L4" s="10" t="s">
        <v>13</v>
      </c>
      <c r="M4" s="8" t="s">
        <v>14</v>
      </c>
      <c r="O4" s="8" t="s">
        <v>15</v>
      </c>
      <c r="P4" s="10" t="s">
        <v>16</v>
      </c>
      <c r="Q4" s="8" t="s">
        <v>17</v>
      </c>
    </row>
    <row r="5" spans="1:17" ht="5.25" customHeight="1" x14ac:dyDescent="0.3">
      <c r="A5" s="239"/>
      <c r="B5" s="239"/>
      <c r="C5" s="11"/>
      <c r="D5" s="11"/>
      <c r="E5" s="11"/>
      <c r="F5" s="11"/>
      <c r="G5" s="11"/>
      <c r="H5" s="11"/>
      <c r="I5" s="11"/>
      <c r="J5" s="11"/>
      <c r="K5" s="11"/>
      <c r="L5" s="12"/>
      <c r="M5" s="11"/>
      <c r="O5" s="11"/>
      <c r="P5" s="12"/>
      <c r="Q5" s="11"/>
    </row>
    <row r="6" spans="1:17" s="14" customFormat="1" ht="13" x14ac:dyDescent="0.3">
      <c r="A6" s="240" t="s">
        <v>142</v>
      </c>
      <c r="B6" s="15"/>
      <c r="C6" s="20">
        <v>941.21893708000005</v>
      </c>
      <c r="D6" s="20">
        <v>974.20887925</v>
      </c>
      <c r="E6" s="20">
        <v>1043.9406452600001</v>
      </c>
      <c r="F6" s="20">
        <v>1106.4269701200001</v>
      </c>
      <c r="G6" s="47"/>
      <c r="H6" s="20">
        <v>4065.7954317099998</v>
      </c>
      <c r="I6" s="47"/>
      <c r="J6" s="20">
        <v>1019.1676581299999</v>
      </c>
      <c r="K6" s="20">
        <v>1106.5573149300001</v>
      </c>
      <c r="L6" s="21">
        <v>1112.9352542900001</v>
      </c>
      <c r="M6" s="59">
        <v>6.609054771769754E-2</v>
      </c>
      <c r="O6" s="20">
        <v>2959.3684615900002</v>
      </c>
      <c r="P6" s="21">
        <v>3238.6602273499998</v>
      </c>
      <c r="Q6" s="59">
        <v>9.4375461989597148E-2</v>
      </c>
    </row>
    <row r="7" spans="1:17" ht="14.5" x14ac:dyDescent="0.25">
      <c r="A7" s="241" t="s">
        <v>325</v>
      </c>
      <c r="B7" s="25"/>
      <c r="C7" s="24">
        <v>783.45482797</v>
      </c>
      <c r="D7" s="24">
        <v>840.22096569999997</v>
      </c>
      <c r="E7" s="24">
        <v>914.98056437000002</v>
      </c>
      <c r="F7" s="24">
        <v>1001.72083721</v>
      </c>
      <c r="G7" s="25"/>
      <c r="H7" s="24">
        <v>3540.3771952500001</v>
      </c>
      <c r="I7" s="25"/>
      <c r="J7" s="24">
        <v>874.14936320000004</v>
      </c>
      <c r="K7" s="24">
        <v>926.51025179999999</v>
      </c>
      <c r="L7" s="26">
        <v>952.37693821000005</v>
      </c>
      <c r="M7" s="55">
        <v>4.0871222074262192E-2</v>
      </c>
      <c r="O7" s="24">
        <v>2538.6563580400002</v>
      </c>
      <c r="P7" s="26">
        <v>2753.03655321</v>
      </c>
      <c r="Q7" s="55">
        <v>8.4446323146908517E-2</v>
      </c>
    </row>
    <row r="8" spans="1:17" x14ac:dyDescent="0.25">
      <c r="A8" s="242" t="s">
        <v>167</v>
      </c>
      <c r="B8" s="232"/>
      <c r="C8" s="24">
        <v>95.441365180000005</v>
      </c>
      <c r="D8" s="24">
        <v>109.24057685</v>
      </c>
      <c r="E8" s="24">
        <v>110.42231871</v>
      </c>
      <c r="F8" s="24">
        <v>117.28984971</v>
      </c>
      <c r="G8" s="25"/>
      <c r="H8" s="24">
        <v>432.39411045000003</v>
      </c>
      <c r="I8" s="25"/>
      <c r="J8" s="24">
        <v>103.34176564000001</v>
      </c>
      <c r="K8" s="24">
        <v>113.6355583</v>
      </c>
      <c r="L8" s="26">
        <v>102.33311528</v>
      </c>
      <c r="M8" s="55">
        <v>-7.3256960408923461E-2</v>
      </c>
      <c r="O8" s="24">
        <v>315.10426073999997</v>
      </c>
      <c r="P8" s="26">
        <v>319.31043921999998</v>
      </c>
      <c r="Q8" s="55">
        <v>1.3348529372856128E-2</v>
      </c>
    </row>
    <row r="9" spans="1:17" s="14" customFormat="1" ht="13" x14ac:dyDescent="0.3">
      <c r="A9" s="243" t="s">
        <v>143</v>
      </c>
      <c r="B9" s="15"/>
      <c r="C9" s="20">
        <v>-10.285156369999999</v>
      </c>
      <c r="D9" s="20">
        <v>-317.86338046999998</v>
      </c>
      <c r="E9" s="20">
        <v>-216.33174679000001</v>
      </c>
      <c r="F9" s="20">
        <v>-836.66687421999995</v>
      </c>
      <c r="G9" s="15"/>
      <c r="H9" s="20">
        <v>-1381.14715785</v>
      </c>
      <c r="I9" s="15"/>
      <c r="J9" s="20">
        <v>-176.50625973999999</v>
      </c>
      <c r="K9" s="20">
        <v>-56.079751940000001</v>
      </c>
      <c r="L9" s="21">
        <v>-92.997643920000002</v>
      </c>
      <c r="M9" s="59">
        <v>0.57011559653204424</v>
      </c>
      <c r="O9" s="20">
        <v>-544.48028363000003</v>
      </c>
      <c r="P9" s="21">
        <v>-325.58365559999999</v>
      </c>
      <c r="Q9" s="59">
        <v>0.40202856671069215</v>
      </c>
    </row>
    <row r="10" spans="1:17" x14ac:dyDescent="0.25">
      <c r="A10" s="241" t="s">
        <v>168</v>
      </c>
      <c r="B10" s="25"/>
      <c r="C10" s="24">
        <v>106.81482321</v>
      </c>
      <c r="D10" s="24">
        <v>-91.045184570000004</v>
      </c>
      <c r="E10" s="24">
        <v>-76.578173509999999</v>
      </c>
      <c r="F10" s="24">
        <v>-619.31389211999999</v>
      </c>
      <c r="G10" s="25"/>
      <c r="H10" s="24">
        <v>-680.12242699000001</v>
      </c>
      <c r="I10" s="25"/>
      <c r="J10" s="24">
        <v>-151.00400031999999</v>
      </c>
      <c r="K10" s="24">
        <v>-104.11527898</v>
      </c>
      <c r="L10" s="26">
        <v>-89.317387609999997</v>
      </c>
      <c r="M10" s="55">
        <v>-0.16635567964201237</v>
      </c>
      <c r="O10" s="24">
        <v>-60.808534870000003</v>
      </c>
      <c r="P10" s="26">
        <v>-344.43666690999999</v>
      </c>
      <c r="Q10" s="55">
        <v>-4.6642816283332031</v>
      </c>
    </row>
    <row r="11" spans="1:17" x14ac:dyDescent="0.25">
      <c r="A11" s="244" t="s">
        <v>169</v>
      </c>
      <c r="B11" s="245"/>
      <c r="C11" s="24">
        <v>-79.880970469999994</v>
      </c>
      <c r="D11" s="24">
        <v>-247.52372682000001</v>
      </c>
      <c r="E11" s="24">
        <v>-94.739835229999997</v>
      </c>
      <c r="F11" s="24">
        <v>-150.96768858999999</v>
      </c>
      <c r="G11" s="25"/>
      <c r="H11" s="24">
        <v>-573.11222110999995</v>
      </c>
      <c r="I11" s="25"/>
      <c r="J11" s="24">
        <v>-29.750626570000001</v>
      </c>
      <c r="K11" s="24">
        <v>43.606803630000002</v>
      </c>
      <c r="L11" s="26">
        <v>16.307711279999999</v>
      </c>
      <c r="M11" s="55">
        <v>1.1721315140606878</v>
      </c>
      <c r="O11" s="24">
        <v>-422.14453251999998</v>
      </c>
      <c r="P11" s="26">
        <v>30.16388834</v>
      </c>
      <c r="Q11" s="55">
        <v>1.0714539358355206</v>
      </c>
    </row>
    <row r="12" spans="1:17" x14ac:dyDescent="0.25">
      <c r="A12" s="246" t="s">
        <v>170</v>
      </c>
      <c r="B12" s="247"/>
      <c r="C12" s="24">
        <v>-2.6683220000000001E-2</v>
      </c>
      <c r="D12" s="24">
        <v>-1.276295E-2</v>
      </c>
      <c r="E12" s="24">
        <v>-0.35272052999999998</v>
      </c>
      <c r="F12" s="24">
        <v>4.6292606999999997</v>
      </c>
      <c r="G12" s="25"/>
      <c r="H12" s="24">
        <v>4.2370939999999999</v>
      </c>
      <c r="I12" s="25"/>
      <c r="J12" s="24">
        <v>3.7834369999999999E-2</v>
      </c>
      <c r="K12" s="24">
        <v>-8.8233320000000004E-2</v>
      </c>
      <c r="L12" s="26">
        <v>-4.2545010799999998</v>
      </c>
      <c r="M12" s="55" t="s">
        <v>92</v>
      </c>
      <c r="O12" s="24">
        <v>-0.39216669999999998</v>
      </c>
      <c r="P12" s="26">
        <v>-4.3049000299999998</v>
      </c>
      <c r="Q12" s="55">
        <v>-9.9772197129435014</v>
      </c>
    </row>
    <row r="13" spans="1:17" x14ac:dyDescent="0.25">
      <c r="A13" s="248" t="s">
        <v>171</v>
      </c>
      <c r="B13" s="249"/>
      <c r="C13" s="24">
        <v>-37.192325889999999</v>
      </c>
      <c r="D13" s="24">
        <v>20.71829387</v>
      </c>
      <c r="E13" s="24">
        <v>-44.661017520000001</v>
      </c>
      <c r="F13" s="24">
        <v>-71.01455421</v>
      </c>
      <c r="G13" s="25"/>
      <c r="H13" s="24">
        <v>-132.14960375000001</v>
      </c>
      <c r="I13" s="25"/>
      <c r="J13" s="24">
        <v>4.2105327800000003</v>
      </c>
      <c r="K13" s="24">
        <v>4.5169567300000004</v>
      </c>
      <c r="L13" s="26">
        <v>-15.73346651</v>
      </c>
      <c r="M13" s="55">
        <v>0.64771365759962207</v>
      </c>
      <c r="O13" s="24">
        <v>-61.135049539999997</v>
      </c>
      <c r="P13" s="26">
        <v>-7.0059769999999997</v>
      </c>
      <c r="Q13" s="55">
        <v>0.88540163044415188</v>
      </c>
    </row>
    <row r="14" spans="1:17" ht="13" thickBot="1" x14ac:dyDescent="0.3">
      <c r="A14" s="250" t="s">
        <v>102</v>
      </c>
      <c r="B14" s="25"/>
      <c r="C14" s="24">
        <v>-80.432589699999994</v>
      </c>
      <c r="D14" s="24">
        <v>-69.768724500000005</v>
      </c>
      <c r="E14" s="24">
        <v>-87.998232729999998</v>
      </c>
      <c r="F14" s="24">
        <v>-104.3814393</v>
      </c>
      <c r="G14" s="25"/>
      <c r="H14" s="24">
        <v>-342.58098623000001</v>
      </c>
      <c r="I14" s="25"/>
      <c r="J14" s="24">
        <v>-78.454042999999999</v>
      </c>
      <c r="K14" s="24">
        <v>-88.261418660000004</v>
      </c>
      <c r="L14" s="26">
        <v>-89.432609279999994</v>
      </c>
      <c r="M14" s="55">
        <v>-1.6300060870551941E-2</v>
      </c>
      <c r="O14" s="24">
        <v>-238.19954693</v>
      </c>
      <c r="P14" s="26">
        <v>-256.14807094000003</v>
      </c>
      <c r="Q14" s="55">
        <v>-7.5350789879019303E-2</v>
      </c>
    </row>
    <row r="15" spans="1:17" s="14" customFormat="1" ht="13.5" thickBot="1" x14ac:dyDescent="0.35">
      <c r="A15" s="251" t="s">
        <v>106</v>
      </c>
      <c r="B15" s="15"/>
      <c r="C15" s="124">
        <v>850.50119100999996</v>
      </c>
      <c r="D15" s="124">
        <v>586.57677428</v>
      </c>
      <c r="E15" s="124">
        <v>739.61066573999994</v>
      </c>
      <c r="F15" s="124">
        <v>165.3786566</v>
      </c>
      <c r="G15" s="15"/>
      <c r="H15" s="124">
        <v>2342.06728763</v>
      </c>
      <c r="I15" s="15"/>
      <c r="J15" s="124">
        <v>764.20735538999998</v>
      </c>
      <c r="K15" s="124">
        <v>962.21614433000002</v>
      </c>
      <c r="L15" s="125">
        <v>930.50500108999995</v>
      </c>
      <c r="M15" s="126">
        <v>0.25810111210200731</v>
      </c>
      <c r="O15" s="124">
        <v>2176.6886310300001</v>
      </c>
      <c r="P15" s="125">
        <v>2656.9285008100001</v>
      </c>
      <c r="Q15" s="126">
        <v>0.22062864799948553</v>
      </c>
    </row>
    <row r="16" spans="1:17" x14ac:dyDescent="0.25">
      <c r="A16" s="252" t="s">
        <v>172</v>
      </c>
      <c r="B16" s="25"/>
      <c r="C16" s="24">
        <v>62.773750739999997</v>
      </c>
      <c r="D16" s="24">
        <v>48.599660819999997</v>
      </c>
      <c r="E16" s="24">
        <v>59.995227679999999</v>
      </c>
      <c r="F16" s="24">
        <v>51.30276611</v>
      </c>
      <c r="G16" s="25"/>
      <c r="H16" s="24">
        <v>222.67140534999999</v>
      </c>
      <c r="I16" s="25"/>
      <c r="J16" s="24">
        <v>46.48454649</v>
      </c>
      <c r="K16" s="24">
        <v>61.202962540000001</v>
      </c>
      <c r="L16" s="26">
        <v>27.03246321</v>
      </c>
      <c r="M16" s="55">
        <v>-0.54942310821479656</v>
      </c>
      <c r="O16" s="24">
        <v>171.36863923999999</v>
      </c>
      <c r="P16" s="26">
        <v>134.71997224</v>
      </c>
      <c r="Q16" s="55">
        <v>-0.21385865676784602</v>
      </c>
    </row>
    <row r="17" spans="1:18" x14ac:dyDescent="0.25">
      <c r="A17" s="241" t="s">
        <v>357</v>
      </c>
      <c r="B17" s="25"/>
      <c r="C17" s="24">
        <v>15.397169659999999</v>
      </c>
      <c r="D17" s="24">
        <v>-2.0859429399999998</v>
      </c>
      <c r="E17" s="24">
        <v>18.9238076</v>
      </c>
      <c r="F17" s="24">
        <v>20.72962862</v>
      </c>
      <c r="G17" s="25"/>
      <c r="H17" s="24">
        <v>52.964662939999997</v>
      </c>
      <c r="I17" s="25"/>
      <c r="J17" s="24">
        <v>22.55942503</v>
      </c>
      <c r="K17" s="24">
        <v>25.679709679999998</v>
      </c>
      <c r="L17" s="26">
        <v>26.109176080000001</v>
      </c>
      <c r="M17" s="55">
        <v>0.37969993311494044</v>
      </c>
      <c r="O17" s="24">
        <v>32.235034319999997</v>
      </c>
      <c r="P17" s="26">
        <v>74.348310789999999</v>
      </c>
      <c r="Q17" s="55">
        <v>1.306444288283916</v>
      </c>
    </row>
    <row r="18" spans="1:18" x14ac:dyDescent="0.25">
      <c r="A18" s="241" t="s">
        <v>173</v>
      </c>
      <c r="B18" s="25"/>
      <c r="C18" s="24">
        <v>300.00861270000001</v>
      </c>
      <c r="D18" s="24">
        <v>30.144482790000001</v>
      </c>
      <c r="E18" s="24">
        <v>192.84234476</v>
      </c>
      <c r="F18" s="24">
        <v>195.07381727999999</v>
      </c>
      <c r="G18" s="25"/>
      <c r="H18" s="24">
        <v>718.06925752999996</v>
      </c>
      <c r="I18" s="25"/>
      <c r="J18" s="24">
        <v>196.59784096000001</v>
      </c>
      <c r="K18" s="24">
        <v>285.99006026000001</v>
      </c>
      <c r="L18" s="26">
        <v>302.95199839000003</v>
      </c>
      <c r="M18" s="55">
        <v>0.57098275675415522</v>
      </c>
      <c r="O18" s="24">
        <v>522.99544025</v>
      </c>
      <c r="P18" s="26">
        <v>785.53989961000002</v>
      </c>
      <c r="Q18" s="55">
        <v>0.50200143090062055</v>
      </c>
    </row>
    <row r="19" spans="1:18" x14ac:dyDescent="0.25">
      <c r="A19" s="241" t="s">
        <v>174</v>
      </c>
      <c r="B19" s="25"/>
      <c r="C19" s="24">
        <v>84.764243559999997</v>
      </c>
      <c r="D19" s="24">
        <v>84.141026769999996</v>
      </c>
      <c r="E19" s="24">
        <v>108.66243842999999</v>
      </c>
      <c r="F19" s="24">
        <v>142.75698387</v>
      </c>
      <c r="G19" s="25"/>
      <c r="H19" s="24">
        <v>420.32469263000002</v>
      </c>
      <c r="I19" s="25"/>
      <c r="J19" s="24">
        <v>125.57714527</v>
      </c>
      <c r="K19" s="24">
        <v>126.34918093</v>
      </c>
      <c r="L19" s="26">
        <v>157.28919852000001</v>
      </c>
      <c r="M19" s="55">
        <v>0.4475029347084386</v>
      </c>
      <c r="O19" s="24">
        <v>277.56770876000002</v>
      </c>
      <c r="P19" s="26">
        <v>409.21552472000002</v>
      </c>
      <c r="Q19" s="55">
        <v>0.47429081915947863</v>
      </c>
    </row>
    <row r="20" spans="1:18" x14ac:dyDescent="0.25">
      <c r="A20" s="241" t="s">
        <v>358</v>
      </c>
      <c r="B20" s="25"/>
      <c r="C20" s="24">
        <v>223.01140762</v>
      </c>
      <c r="D20" s="24">
        <v>340.73732854999997</v>
      </c>
      <c r="E20" s="24">
        <v>292.87457490999998</v>
      </c>
      <c r="F20" s="24">
        <v>-218.10781967</v>
      </c>
      <c r="G20" s="25"/>
      <c r="H20" s="24">
        <v>638.51549140999998</v>
      </c>
      <c r="I20" s="25"/>
      <c r="J20" s="24">
        <v>305.69296115999998</v>
      </c>
      <c r="K20" s="24">
        <v>335.56496561</v>
      </c>
      <c r="L20" s="26">
        <v>333.56532442999998</v>
      </c>
      <c r="M20" s="55">
        <v>0.13893575272795264</v>
      </c>
      <c r="O20" s="24">
        <v>856.62331108000001</v>
      </c>
      <c r="P20" s="26">
        <v>974.82325119999996</v>
      </c>
      <c r="Q20" s="55">
        <v>0.13798356709552731</v>
      </c>
    </row>
    <row r="21" spans="1:18" x14ac:dyDescent="0.25">
      <c r="A21" s="241" t="s">
        <v>175</v>
      </c>
      <c r="B21" s="25"/>
      <c r="C21" s="24">
        <v>177.19587572</v>
      </c>
      <c r="D21" s="24">
        <v>98.552673369999994</v>
      </c>
      <c r="E21" s="24">
        <v>83.213011890000004</v>
      </c>
      <c r="F21" s="24">
        <v>-1.3063873100000001</v>
      </c>
      <c r="G21" s="25"/>
      <c r="H21" s="24">
        <v>357.65517367000001</v>
      </c>
      <c r="I21" s="25"/>
      <c r="J21" s="24">
        <v>82.724937859999997</v>
      </c>
      <c r="K21" s="24">
        <v>142.20243557000001</v>
      </c>
      <c r="L21" s="26">
        <v>90.778457520000003</v>
      </c>
      <c r="M21" s="55">
        <v>9.0916618184675571E-2</v>
      </c>
      <c r="O21" s="24">
        <v>358.96156098</v>
      </c>
      <c r="P21" s="26">
        <v>315.70583095000001</v>
      </c>
      <c r="Q21" s="55">
        <v>-0.12050240118164085</v>
      </c>
    </row>
    <row r="22" spans="1:18" x14ac:dyDescent="0.25">
      <c r="A22" s="241" t="s">
        <v>176</v>
      </c>
      <c r="B22" s="25"/>
      <c r="C22" s="24">
        <v>-19.727693850000001</v>
      </c>
      <c r="D22" s="24">
        <v>-20.056665379999998</v>
      </c>
      <c r="E22" s="24">
        <v>-23.771400830000001</v>
      </c>
      <c r="F22" s="24">
        <v>-33.737311290000001</v>
      </c>
      <c r="G22" s="25"/>
      <c r="H22" s="24">
        <v>-97.293071350000005</v>
      </c>
      <c r="I22" s="25"/>
      <c r="J22" s="24">
        <v>-22.0543324</v>
      </c>
      <c r="K22" s="24">
        <v>-22.95933161</v>
      </c>
      <c r="L22" s="26">
        <v>-11.2960464</v>
      </c>
      <c r="M22" s="55">
        <v>0.52480518582884039</v>
      </c>
      <c r="O22" s="24">
        <v>-63.555760059999997</v>
      </c>
      <c r="P22" s="26">
        <v>-56.309710410000001</v>
      </c>
      <c r="Q22" s="55">
        <v>0.11401090386078842</v>
      </c>
    </row>
    <row r="23" spans="1:18" x14ac:dyDescent="0.25">
      <c r="A23" s="241" t="s">
        <v>177</v>
      </c>
      <c r="B23" s="25"/>
      <c r="C23" s="24">
        <v>7.0778248599999998</v>
      </c>
      <c r="D23" s="24">
        <v>6.5442102999999996</v>
      </c>
      <c r="E23" s="24">
        <v>6.8706613000000001</v>
      </c>
      <c r="F23" s="24">
        <v>8.6669789900000005</v>
      </c>
      <c r="G23" s="25"/>
      <c r="H23" s="24">
        <v>29.159675450000002</v>
      </c>
      <c r="I23" s="25"/>
      <c r="J23" s="24">
        <v>6.6248310200000002</v>
      </c>
      <c r="K23" s="24">
        <v>8.1861613500000008</v>
      </c>
      <c r="L23" s="26">
        <v>4.07442934</v>
      </c>
      <c r="M23" s="55">
        <v>-0.40698148808470591</v>
      </c>
      <c r="O23" s="24">
        <v>20.492696460000001</v>
      </c>
      <c r="P23" s="26">
        <v>18.885421709999999</v>
      </c>
      <c r="Q23" s="55">
        <v>-7.8431589182871339E-2</v>
      </c>
    </row>
    <row r="24" spans="1:18" ht="13" thickBot="1" x14ac:dyDescent="0.3">
      <c r="M24" s="56"/>
      <c r="Q24" s="56"/>
    </row>
    <row r="25" spans="1:18" s="14" customFormat="1" ht="13.5" thickBot="1" x14ac:dyDescent="0.35">
      <c r="A25" s="253" t="s">
        <v>45</v>
      </c>
      <c r="B25" s="196"/>
      <c r="C25" s="254">
        <v>2.4413581E-2</v>
      </c>
      <c r="D25" s="254">
        <v>1.7587251000000002E-2</v>
      </c>
      <c r="E25" s="254">
        <v>2.2902191999999998E-2</v>
      </c>
      <c r="F25" s="254">
        <v>5.1727530000000004E-3</v>
      </c>
      <c r="G25" s="196"/>
      <c r="H25" s="254">
        <v>1.7403188E-2</v>
      </c>
      <c r="I25" s="196"/>
      <c r="J25" s="254">
        <v>2.3761041E-2</v>
      </c>
      <c r="K25" s="254">
        <v>2.9558118000000001E-2</v>
      </c>
      <c r="L25" s="255">
        <v>2.8546306E-2</v>
      </c>
      <c r="M25" s="126">
        <v>5.6441140000000022E-3</v>
      </c>
      <c r="N25" s="50" t="s">
        <v>26</v>
      </c>
      <c r="O25" s="254">
        <v>2.1479608000000001E-2</v>
      </c>
      <c r="P25" s="255">
        <v>2.7500017000000002E-2</v>
      </c>
      <c r="Q25" s="126">
        <v>6.0204090000000009E-3</v>
      </c>
      <c r="R25" s="50" t="s">
        <v>26</v>
      </c>
    </row>
    <row r="26" spans="1:18" s="14" customFormat="1" ht="18.5" customHeight="1" thickBot="1" x14ac:dyDescent="0.35">
      <c r="A26" s="256" t="s">
        <v>328</v>
      </c>
      <c r="B26" s="257"/>
      <c r="C26" s="254">
        <v>2.4708814999999999E-2</v>
      </c>
      <c r="D26" s="254">
        <v>2.7117705999999998E-2</v>
      </c>
      <c r="E26" s="254">
        <v>2.9600947999999998E-2</v>
      </c>
      <c r="F26" s="254">
        <v>3.1342217999999998E-2</v>
      </c>
      <c r="G26" s="196"/>
      <c r="H26" s="254">
        <v>2.7666071E-2</v>
      </c>
      <c r="I26" s="196"/>
      <c r="J26" s="254">
        <v>2.9249043999999998E-2</v>
      </c>
      <c r="K26" s="254">
        <v>3.1280821E-2</v>
      </c>
      <c r="L26" s="255">
        <v>3.1399314999999997E-2</v>
      </c>
      <c r="M26" s="126">
        <v>1.7983669999999986E-3</v>
      </c>
      <c r="N26" s="50" t="s">
        <v>26</v>
      </c>
      <c r="O26" s="254">
        <v>2.6852550999999999E-2</v>
      </c>
      <c r="P26" s="255">
        <v>3.0869906999999999E-2</v>
      </c>
      <c r="Q26" s="126">
        <v>4.0173559999999997E-3</v>
      </c>
      <c r="R26" s="50" t="s">
        <v>26</v>
      </c>
    </row>
    <row r="27" spans="1:18" ht="13" x14ac:dyDescent="0.3">
      <c r="A27" s="258"/>
      <c r="B27" s="258"/>
    </row>
    <row r="28" spans="1:18" ht="14.5" x14ac:dyDescent="0.25">
      <c r="A28" s="1" t="s">
        <v>326</v>
      </c>
    </row>
    <row r="29" spans="1:18" ht="14.5" x14ac:dyDescent="0.25">
      <c r="A29" s="1" t="s">
        <v>327</v>
      </c>
    </row>
  </sheetData>
  <pageMargins left="0.7" right="0.7" top="0.75" bottom="0.75" header="0.3" footer="0.3"/>
  <pageSetup paperSize="8" scale="9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0AF5B-4A3A-467A-9CB8-777964AA5022}">
  <sheetPr>
    <pageSetUpPr fitToPage="1"/>
  </sheetPr>
  <dimension ref="A1:T60"/>
  <sheetViews>
    <sheetView topLeftCell="A33" workbookViewId="0">
      <selection activeCell="H100" sqref="H100"/>
    </sheetView>
  </sheetViews>
  <sheetFormatPr defaultColWidth="9.1796875" defaultRowHeight="12.5" x14ac:dyDescent="0.25"/>
  <cols>
    <col min="1" max="1" width="80.453125" style="1" customWidth="1"/>
    <col min="2" max="2" width="3.1796875" style="1" customWidth="1"/>
    <col min="3" max="3" width="12.7265625" style="1" customWidth="1"/>
    <col min="4" max="4" width="2.1796875" style="1" customWidth="1"/>
    <col min="5" max="8" width="12.7265625" style="1" customWidth="1"/>
    <col min="9" max="9" width="2.453125" style="1" customWidth="1"/>
    <col min="10" max="10" width="10" style="1" customWidth="1"/>
    <col min="11" max="11" width="2.453125" style="1" customWidth="1"/>
    <col min="12" max="15" width="12.7265625" style="1" customWidth="1"/>
    <col min="16" max="16" width="4.1796875" style="1" bestFit="1" customWidth="1"/>
    <col min="17" max="17" width="10.1796875" style="1" customWidth="1"/>
    <col min="18" max="18" width="9.26953125" style="1" customWidth="1"/>
    <col min="19" max="19" width="12.7265625" style="1" customWidth="1"/>
    <col min="20" max="20" width="4.1796875" style="1" bestFit="1" customWidth="1"/>
    <col min="21" max="16384" width="9.1796875" style="1"/>
  </cols>
  <sheetData>
    <row r="1" spans="1:20" ht="15.5" x14ac:dyDescent="0.35">
      <c r="A1" s="4" t="s">
        <v>4</v>
      </c>
      <c r="B1" s="5"/>
      <c r="C1" s="4"/>
    </row>
    <row r="2" spans="1:20" x14ac:dyDescent="0.25">
      <c r="A2" s="1" t="s">
        <v>5</v>
      </c>
    </row>
    <row r="3" spans="1:20" s="7" customFormat="1" ht="32.5" customHeight="1" thickBot="1" x14ac:dyDescent="0.35">
      <c r="A3" s="6" t="s">
        <v>0</v>
      </c>
      <c r="C3" s="463"/>
      <c r="D3" s="9"/>
      <c r="E3" s="8" t="s">
        <v>6</v>
      </c>
      <c r="F3" s="8" t="s">
        <v>7</v>
      </c>
      <c r="G3" s="8" t="s">
        <v>8</v>
      </c>
      <c r="H3" s="8" t="s">
        <v>9</v>
      </c>
      <c r="I3" s="9"/>
      <c r="J3" s="8" t="s">
        <v>10</v>
      </c>
      <c r="K3" s="9"/>
      <c r="L3" s="8" t="s">
        <v>11</v>
      </c>
      <c r="M3" s="8" t="s">
        <v>12</v>
      </c>
      <c r="N3" s="10" t="s">
        <v>13</v>
      </c>
      <c r="O3" s="8" t="s">
        <v>14</v>
      </c>
      <c r="P3" s="9"/>
      <c r="Q3" s="8" t="s">
        <v>15</v>
      </c>
      <c r="R3" s="10" t="s">
        <v>16</v>
      </c>
      <c r="S3" s="8" t="s">
        <v>17</v>
      </c>
      <c r="T3" s="9"/>
    </row>
    <row r="4" spans="1:20" ht="13.5" thickBot="1" x14ac:dyDescent="0.35">
      <c r="C4" s="464"/>
      <c r="D4" s="11"/>
      <c r="E4" s="11"/>
      <c r="F4" s="11"/>
      <c r="G4" s="11"/>
      <c r="H4" s="11"/>
      <c r="I4" s="11"/>
      <c r="J4" s="11"/>
      <c r="K4" s="11"/>
      <c r="L4" s="11"/>
      <c r="M4" s="11"/>
      <c r="N4" s="12"/>
      <c r="O4" s="9"/>
      <c r="P4" s="9"/>
      <c r="Q4" s="11"/>
      <c r="R4" s="12"/>
      <c r="S4" s="9"/>
      <c r="T4" s="9"/>
    </row>
    <row r="5" spans="1:20" s="14" customFormat="1" ht="13" x14ac:dyDescent="0.3">
      <c r="A5" s="13" t="s">
        <v>18</v>
      </c>
      <c r="C5" s="465"/>
      <c r="D5" s="15"/>
      <c r="E5" s="13">
        <v>10076.135162459999</v>
      </c>
      <c r="F5" s="13">
        <v>9082.4847360200001</v>
      </c>
      <c r="G5" s="13">
        <v>10712.14626053</v>
      </c>
      <c r="H5" s="13">
        <v>9830.1722462599992</v>
      </c>
      <c r="I5" s="15"/>
      <c r="J5" s="13">
        <v>39700.938405269997</v>
      </c>
      <c r="K5" s="15"/>
      <c r="L5" s="13">
        <v>10710.914779799999</v>
      </c>
      <c r="M5" s="13">
        <v>10151.19423689</v>
      </c>
      <c r="N5" s="16">
        <v>11411.39501735</v>
      </c>
      <c r="O5" s="17">
        <v>6.5276251818597086E-2</v>
      </c>
      <c r="P5" s="18"/>
      <c r="Q5" s="13">
        <v>29870.76615901</v>
      </c>
      <c r="R5" s="16">
        <v>32273.504034040001</v>
      </c>
      <c r="S5" s="17">
        <v>8.0437771908480393E-2</v>
      </c>
      <c r="T5" s="18"/>
    </row>
    <row r="6" spans="1:20" s="14" customFormat="1" ht="13" x14ac:dyDescent="0.3">
      <c r="A6" s="19" t="s">
        <v>19</v>
      </c>
      <c r="C6" s="465"/>
      <c r="D6" s="15"/>
      <c r="E6" s="20">
        <v>3823.1298857700003</v>
      </c>
      <c r="F6" s="20">
        <v>4205.3658458199998</v>
      </c>
      <c r="G6" s="20">
        <v>4484.4639972200002</v>
      </c>
      <c r="H6" s="20">
        <v>4454.1808259999998</v>
      </c>
      <c r="I6" s="15"/>
      <c r="J6" s="20">
        <v>16967.140554809997</v>
      </c>
      <c r="K6" s="15"/>
      <c r="L6" s="20">
        <v>4367.7083980200005</v>
      </c>
      <c r="M6" s="20">
        <v>4662.9127895800002</v>
      </c>
      <c r="N6" s="21">
        <v>5101.3991265199993</v>
      </c>
      <c r="O6" s="22">
        <v>0.13757165397747606</v>
      </c>
      <c r="P6" s="18"/>
      <c r="Q6" s="20">
        <v>12512.959728809999</v>
      </c>
      <c r="R6" s="21">
        <v>14132.020314119998</v>
      </c>
      <c r="S6" s="22">
        <v>0.12939069735693728</v>
      </c>
      <c r="T6" s="18"/>
    </row>
    <row r="7" spans="1:20" x14ac:dyDescent="0.25">
      <c r="A7" s="23" t="s">
        <v>20</v>
      </c>
      <c r="C7" s="466"/>
      <c r="D7" s="25"/>
      <c r="E7" s="24">
        <v>3301.4592912799999</v>
      </c>
      <c r="F7" s="24">
        <v>3618.3257448299996</v>
      </c>
      <c r="G7" s="24">
        <v>3869.9059452299998</v>
      </c>
      <c r="H7" s="24">
        <v>4004.4277177599997</v>
      </c>
      <c r="I7" s="25"/>
      <c r="J7" s="24">
        <v>14794.1186991</v>
      </c>
      <c r="K7" s="25"/>
      <c r="L7" s="24">
        <v>3853.48063533</v>
      </c>
      <c r="M7" s="24">
        <v>4055.9711101799999</v>
      </c>
      <c r="N7" s="26">
        <v>4496.6317237699996</v>
      </c>
      <c r="O7" s="27">
        <v>0.16194858154433817</v>
      </c>
      <c r="P7" s="28"/>
      <c r="Q7" s="24">
        <v>10789.690981340002</v>
      </c>
      <c r="R7" s="26">
        <v>12406.083469279998</v>
      </c>
      <c r="S7" s="27">
        <v>0.14980896957433087</v>
      </c>
      <c r="T7" s="28"/>
    </row>
    <row r="8" spans="1:20" x14ac:dyDescent="0.25">
      <c r="A8" s="23" t="s">
        <v>21</v>
      </c>
      <c r="C8" s="466"/>
      <c r="D8" s="25"/>
      <c r="E8" s="24">
        <v>521.67059448999998</v>
      </c>
      <c r="F8" s="24">
        <v>587.04010098999993</v>
      </c>
      <c r="G8" s="24">
        <v>614.55805198999997</v>
      </c>
      <c r="H8" s="24">
        <v>449.75310823999996</v>
      </c>
      <c r="I8" s="25"/>
      <c r="J8" s="24">
        <v>2173.0218557099997</v>
      </c>
      <c r="K8" s="25"/>
      <c r="L8" s="24">
        <v>514.22776268999996</v>
      </c>
      <c r="M8" s="24">
        <v>606.9416794</v>
      </c>
      <c r="N8" s="26">
        <v>604.76740274999997</v>
      </c>
      <c r="O8" s="27">
        <v>-1.5931203257848303E-2</v>
      </c>
      <c r="P8" s="28"/>
      <c r="Q8" s="24">
        <v>1723.2687474700001</v>
      </c>
      <c r="R8" s="26">
        <v>1725.93684484</v>
      </c>
      <c r="S8" s="27">
        <v>1.5482770020155486E-3</v>
      </c>
      <c r="T8" s="28"/>
    </row>
    <row r="9" spans="1:20" s="14" customFormat="1" ht="13" x14ac:dyDescent="0.3">
      <c r="A9" s="19" t="s">
        <v>22</v>
      </c>
      <c r="C9" s="465"/>
      <c r="D9" s="15"/>
      <c r="E9" s="20">
        <v>6611.5623303599996</v>
      </c>
      <c r="F9" s="20">
        <v>5204.5276434099997</v>
      </c>
      <c r="G9" s="20">
        <v>6515.4071517499997</v>
      </c>
      <c r="H9" s="20">
        <v>5741.5594272500002</v>
      </c>
      <c r="I9" s="15"/>
      <c r="J9" s="20">
        <v>24073.056552770002</v>
      </c>
      <c r="K9" s="15"/>
      <c r="L9" s="20">
        <v>6570.2258343200001</v>
      </c>
      <c r="M9" s="20">
        <v>5702.4668155400004</v>
      </c>
      <c r="N9" s="21">
        <v>6241.55257033</v>
      </c>
      <c r="O9" s="22">
        <v>-4.2031844678569935E-2</v>
      </c>
      <c r="P9" s="18"/>
      <c r="Q9" s="20">
        <v>18331.49712552</v>
      </c>
      <c r="R9" s="21">
        <v>18514.245220190001</v>
      </c>
      <c r="S9" s="22">
        <v>9.9690763617768432E-3</v>
      </c>
      <c r="T9" s="18"/>
    </row>
    <row r="10" spans="1:20" x14ac:dyDescent="0.25">
      <c r="A10" s="23" t="s">
        <v>20</v>
      </c>
      <c r="C10" s="466"/>
      <c r="D10" s="25"/>
      <c r="E10" s="24">
        <v>4588.8892373899998</v>
      </c>
      <c r="F10" s="24">
        <v>3261.5268854400001</v>
      </c>
      <c r="G10" s="24">
        <v>4538.50659911</v>
      </c>
      <c r="H10" s="24">
        <v>3875.94793252</v>
      </c>
      <c r="I10" s="25"/>
      <c r="J10" s="24">
        <v>16264.870654460001</v>
      </c>
      <c r="K10" s="25"/>
      <c r="L10" s="24">
        <v>4600.0954025999999</v>
      </c>
      <c r="M10" s="24">
        <v>3764.8106485200001</v>
      </c>
      <c r="N10" s="26">
        <v>4371.1564700199997</v>
      </c>
      <c r="O10" s="27">
        <v>-3.6873391155323572E-2</v>
      </c>
      <c r="P10" s="28"/>
      <c r="Q10" s="24">
        <v>12388.92272194</v>
      </c>
      <c r="R10" s="26">
        <v>12736.06252114</v>
      </c>
      <c r="S10" s="27">
        <v>2.8020176329394447E-2</v>
      </c>
      <c r="T10" s="28"/>
    </row>
    <row r="11" spans="1:20" ht="13" thickBot="1" x14ac:dyDescent="0.3">
      <c r="A11" s="29" t="s">
        <v>23</v>
      </c>
      <c r="C11" s="466"/>
      <c r="D11" s="25"/>
      <c r="E11" s="30">
        <v>2022.67309297</v>
      </c>
      <c r="F11" s="30">
        <v>1943.00075797</v>
      </c>
      <c r="G11" s="30">
        <v>1976.9005526399999</v>
      </c>
      <c r="H11" s="30">
        <v>1865.61149473</v>
      </c>
      <c r="I11" s="25"/>
      <c r="J11" s="30">
        <v>7808.1858983100001</v>
      </c>
      <c r="K11" s="25"/>
      <c r="L11" s="30">
        <v>1970.1304317199999</v>
      </c>
      <c r="M11" s="30">
        <v>1937.6561670200001</v>
      </c>
      <c r="N11" s="31">
        <v>1870.3961003100001</v>
      </c>
      <c r="O11" s="32">
        <v>-5.3874461306498825E-2</v>
      </c>
      <c r="P11" s="28"/>
      <c r="Q11" s="30">
        <v>5942.5744035799999</v>
      </c>
      <c r="R11" s="31">
        <v>5778.1826990500003</v>
      </c>
      <c r="S11" s="32">
        <v>-2.7663381788028539E-2</v>
      </c>
      <c r="T11" s="28"/>
    </row>
    <row r="12" spans="1:20" ht="13" thickBot="1" x14ac:dyDescent="0.3">
      <c r="C12" s="467"/>
      <c r="O12" s="33"/>
      <c r="S12" s="33"/>
    </row>
    <row r="13" spans="1:20" ht="14" thickTop="1" thickBot="1" x14ac:dyDescent="0.35">
      <c r="A13" s="14" t="s">
        <v>24</v>
      </c>
      <c r="B13" s="14"/>
      <c r="C13" s="468"/>
      <c r="E13" s="34"/>
      <c r="F13" s="34"/>
      <c r="G13" s="34"/>
      <c r="H13" s="34"/>
      <c r="J13" s="34"/>
      <c r="L13" s="34"/>
      <c r="M13" s="34"/>
      <c r="N13" s="34"/>
      <c r="O13" s="33"/>
      <c r="Q13" s="34"/>
      <c r="R13" s="34"/>
      <c r="S13" s="33"/>
    </row>
    <row r="14" spans="1:20" x14ac:dyDescent="0.25">
      <c r="A14" s="35" t="s">
        <v>25</v>
      </c>
      <c r="C14" s="469"/>
      <c r="D14" s="25"/>
      <c r="E14" s="36">
        <v>0.14654143526092878</v>
      </c>
      <c r="F14" s="36">
        <v>0.17768633460948613</v>
      </c>
      <c r="G14" s="36">
        <v>0.17147388827933335</v>
      </c>
      <c r="H14" s="36">
        <v>0.14050174992258926</v>
      </c>
      <c r="I14" s="25"/>
      <c r="J14" s="36">
        <v>0.15889837262367093</v>
      </c>
      <c r="K14" s="25"/>
      <c r="L14" s="36">
        <v>0.1421718684838387</v>
      </c>
      <c r="M14" s="36">
        <v>0.16670103929396221</v>
      </c>
      <c r="N14" s="37">
        <v>0.16649843994106348</v>
      </c>
      <c r="O14" s="36">
        <v>-4.9754483382698778E-3</v>
      </c>
      <c r="P14" s="28" t="s">
        <v>26</v>
      </c>
      <c r="Q14" s="36">
        <v>0.16495251830371205</v>
      </c>
      <c r="R14" s="37">
        <v>0.15862793252695168</v>
      </c>
      <c r="S14" s="36">
        <v>-6.3245857767603719E-3</v>
      </c>
      <c r="T14" s="28" t="s">
        <v>26</v>
      </c>
    </row>
    <row r="15" spans="1:20" ht="13" x14ac:dyDescent="0.3">
      <c r="A15" s="23" t="s">
        <v>27</v>
      </c>
      <c r="B15" s="14"/>
      <c r="C15" s="469"/>
      <c r="D15" s="38"/>
      <c r="E15" s="27">
        <v>0.1144067160050441</v>
      </c>
      <c r="F15" s="27">
        <v>8.9914493976662568E-2</v>
      </c>
      <c r="G15" s="27">
        <v>9.8534954081907433E-2</v>
      </c>
      <c r="H15" s="27">
        <v>0.19080740259394946</v>
      </c>
      <c r="I15" s="38"/>
      <c r="J15" s="27">
        <v>0.12343826678060286</v>
      </c>
      <c r="K15" s="38"/>
      <c r="L15" s="27">
        <v>9.485232606010871E-2</v>
      </c>
      <c r="M15" s="27">
        <v>0.10927956127499808</v>
      </c>
      <c r="N15" s="39">
        <v>8.6903101813777472E-2</v>
      </c>
      <c r="O15" s="27">
        <v>-1.1631852268129961E-2</v>
      </c>
      <c r="P15" s="23" t="s">
        <v>26</v>
      </c>
      <c r="Q15" s="27">
        <v>0.10126775379136292</v>
      </c>
      <c r="R15" s="39">
        <v>9.6661406292283772E-2</v>
      </c>
      <c r="S15" s="27">
        <v>-4.6063474990791498E-3</v>
      </c>
      <c r="T15" s="23" t="s">
        <v>26</v>
      </c>
    </row>
    <row r="16" spans="1:20" ht="13" x14ac:dyDescent="0.3">
      <c r="A16" s="23" t="s">
        <v>28</v>
      </c>
      <c r="B16" s="14"/>
      <c r="C16" s="469"/>
      <c r="D16" s="38"/>
      <c r="E16" s="27">
        <v>6.4211716612388045E-2</v>
      </c>
      <c r="F16" s="27">
        <v>7.7315291806118125E-2</v>
      </c>
      <c r="G16" s="27">
        <v>7.0759310141504508E-2</v>
      </c>
      <c r="H16" s="27">
        <v>8.8297692233239702E-2</v>
      </c>
      <c r="I16" s="38"/>
      <c r="J16" s="27">
        <v>7.4939953964036951E-2</v>
      </c>
      <c r="K16" s="38"/>
      <c r="L16" s="27">
        <v>5.8791252556815762E-2</v>
      </c>
      <c r="M16" s="27">
        <v>5.049939220107548E-2</v>
      </c>
      <c r="N16" s="39">
        <v>0.13988628805443795</v>
      </c>
      <c r="O16" s="27">
        <v>6.9126977912933443E-2</v>
      </c>
      <c r="P16" s="23" t="s">
        <v>26</v>
      </c>
      <c r="Q16" s="27">
        <v>7.0544055067178049E-2</v>
      </c>
      <c r="R16" s="39">
        <v>8.480999296181374E-2</v>
      </c>
      <c r="S16" s="27">
        <v>1.4265937894635691E-2</v>
      </c>
      <c r="T16" s="23" t="s">
        <v>26</v>
      </c>
    </row>
    <row r="17" spans="1:20" x14ac:dyDescent="0.25">
      <c r="A17" s="23" t="s">
        <v>29</v>
      </c>
      <c r="C17" s="469"/>
      <c r="D17" s="38"/>
      <c r="E17" s="27">
        <v>9.7706634467142436E-2</v>
      </c>
      <c r="F17" s="27">
        <v>0.13091504741367085</v>
      </c>
      <c r="G17" s="27">
        <v>0.1118216454141968</v>
      </c>
      <c r="H17" s="27">
        <v>0.13195028863136088</v>
      </c>
      <c r="I17" s="38"/>
      <c r="J17" s="27">
        <v>0.11759125220955217</v>
      </c>
      <c r="K17" s="38"/>
      <c r="L17" s="27">
        <v>0.10808620009946072</v>
      </c>
      <c r="M17" s="27">
        <v>0.1477151384266894</v>
      </c>
      <c r="N17" s="39">
        <v>0.1169877718789212</v>
      </c>
      <c r="O17" s="27">
        <v>5.1661264647244048E-3</v>
      </c>
      <c r="P17" s="23" t="s">
        <v>26</v>
      </c>
      <c r="Q17" s="27">
        <v>0.11286583604294592</v>
      </c>
      <c r="R17" s="39">
        <v>0.123923383787879</v>
      </c>
      <c r="S17" s="27">
        <v>1.1057547744933074E-2</v>
      </c>
      <c r="T17" s="23" t="s">
        <v>26</v>
      </c>
    </row>
    <row r="18" spans="1:20" ht="13" x14ac:dyDescent="0.3">
      <c r="A18" s="23" t="s">
        <v>30</v>
      </c>
      <c r="B18" s="14"/>
      <c r="C18" s="469"/>
      <c r="D18" s="38"/>
      <c r="E18" s="27">
        <v>0.36581702029293645</v>
      </c>
      <c r="F18" s="27">
        <v>0.29427202979932587</v>
      </c>
      <c r="G18" s="27">
        <v>0.2907656862310144</v>
      </c>
      <c r="H18" s="27">
        <v>0.11788453310478748</v>
      </c>
      <c r="I18" s="38"/>
      <c r="J18" s="27">
        <v>0.26780960882069843</v>
      </c>
      <c r="K18" s="38"/>
      <c r="L18" s="27">
        <v>0.32385379314878626</v>
      </c>
      <c r="M18" s="27">
        <v>0.22417016603725778</v>
      </c>
      <c r="N18" s="39">
        <v>0.24459530455709153</v>
      </c>
      <c r="O18" s="27">
        <v>-4.6170381673922872E-2</v>
      </c>
      <c r="P18" s="23" t="s">
        <v>26</v>
      </c>
      <c r="Q18" s="27">
        <v>0.31714846107763767</v>
      </c>
      <c r="R18" s="39">
        <v>0.2639091925753253</v>
      </c>
      <c r="S18" s="27">
        <v>-5.3239268502312365E-2</v>
      </c>
      <c r="T18" s="23" t="s">
        <v>26</v>
      </c>
    </row>
    <row r="19" spans="1:20" ht="13" x14ac:dyDescent="0.3">
      <c r="A19" s="40" t="s">
        <v>31</v>
      </c>
      <c r="C19" s="469"/>
      <c r="D19" s="42"/>
      <c r="E19" s="41">
        <v>3.1023896412648088E-2</v>
      </c>
      <c r="F19" s="41">
        <v>3.5856895973459181E-2</v>
      </c>
      <c r="G19" s="41">
        <v>3.1582781026485082E-2</v>
      </c>
      <c r="H19" s="41">
        <v>5.0635818436383762E-2</v>
      </c>
      <c r="I19" s="38"/>
      <c r="J19" s="41">
        <v>3.7136373341096929E-2</v>
      </c>
      <c r="K19" s="38"/>
      <c r="L19" s="41">
        <v>3.4808210643733593E-2</v>
      </c>
      <c r="M19" s="41">
        <v>4.4999547246741739E-2</v>
      </c>
      <c r="N19" s="43">
        <v>4.1262693727111568E-2</v>
      </c>
      <c r="O19" s="41">
        <v>9.6799127006264862E-3</v>
      </c>
      <c r="P19" s="23" t="s">
        <v>26</v>
      </c>
      <c r="Q19" s="41">
        <v>3.2693840136250693E-2</v>
      </c>
      <c r="R19" s="43">
        <v>4.0353818589898269E-2</v>
      </c>
      <c r="S19" s="41">
        <v>7.6599784536475757E-3</v>
      </c>
      <c r="T19" s="23" t="s">
        <v>26</v>
      </c>
    </row>
    <row r="20" spans="1:20" ht="13" x14ac:dyDescent="0.3">
      <c r="A20" s="23" t="s">
        <v>32</v>
      </c>
      <c r="B20" s="14"/>
      <c r="C20" s="469"/>
      <c r="D20" s="38"/>
      <c r="E20" s="27">
        <v>6.2452549688343677E-2</v>
      </c>
      <c r="F20" s="27">
        <v>7.9150957116281465E-2</v>
      </c>
      <c r="G20" s="27">
        <v>7.8922623817700849E-2</v>
      </c>
      <c r="H20" s="27">
        <v>0.10992531273509686</v>
      </c>
      <c r="I20" s="38"/>
      <c r="J20" s="27">
        <v>8.2471177540865817E-2</v>
      </c>
      <c r="K20" s="38"/>
      <c r="L20" s="27">
        <v>7.9682247151457788E-2</v>
      </c>
      <c r="M20" s="27">
        <v>9.873225182376931E-2</v>
      </c>
      <c r="N20" s="39">
        <v>7.9067124814992853E-2</v>
      </c>
      <c r="O20" s="27">
        <v>1.4450099729200472E-4</v>
      </c>
      <c r="P20" s="23" t="s">
        <v>26</v>
      </c>
      <c r="Q20" s="27">
        <v>7.3436294525319343E-2</v>
      </c>
      <c r="R20" s="39">
        <v>8.5564822816183009E-2</v>
      </c>
      <c r="S20" s="27">
        <v>1.2128528290863666E-2</v>
      </c>
      <c r="T20" s="23" t="s">
        <v>26</v>
      </c>
    </row>
    <row r="21" spans="1:20" ht="13" x14ac:dyDescent="0.3">
      <c r="A21" s="23" t="s">
        <v>33</v>
      </c>
      <c r="B21" s="14"/>
      <c r="C21" s="469"/>
      <c r="D21" s="38"/>
      <c r="E21" s="27">
        <v>0.10472396330999385</v>
      </c>
      <c r="F21" s="27">
        <v>9.7893286633764856E-2</v>
      </c>
      <c r="G21" s="27">
        <v>0.13210535059199088</v>
      </c>
      <c r="H21" s="27">
        <v>0.15696820083463556</v>
      </c>
      <c r="I21" s="38"/>
      <c r="J21" s="27">
        <v>0.12348532745889031</v>
      </c>
      <c r="K21" s="38"/>
      <c r="L21" s="27">
        <v>0.14684980548823223</v>
      </c>
      <c r="M21" s="27">
        <v>0.14017055366461983</v>
      </c>
      <c r="N21" s="39">
        <v>0.11073153799941268</v>
      </c>
      <c r="O21" s="27">
        <v>-2.1373812592578201E-2</v>
      </c>
      <c r="P21" s="23" t="s">
        <v>26</v>
      </c>
      <c r="Q21" s="27">
        <v>0.11246644662968168</v>
      </c>
      <c r="R21" s="39">
        <v>0.13194017543334483</v>
      </c>
      <c r="S21" s="27">
        <v>1.9473728803663146E-2</v>
      </c>
      <c r="T21" s="23" t="s">
        <v>26</v>
      </c>
    </row>
    <row r="22" spans="1:20" ht="13" thickBot="1" x14ac:dyDescent="0.3">
      <c r="A22" s="29" t="s">
        <v>34</v>
      </c>
      <c r="C22" s="469"/>
      <c r="D22" s="25"/>
      <c r="E22" s="32">
        <v>1.3116067950574659E-2</v>
      </c>
      <c r="F22" s="32">
        <v>1.6995662671230947E-2</v>
      </c>
      <c r="G22" s="32">
        <v>1.4033760415866663E-2</v>
      </c>
      <c r="H22" s="32">
        <v>1.3029001507957145E-2</v>
      </c>
      <c r="I22" s="25"/>
      <c r="J22" s="32">
        <v>1.4229667260585702E-2</v>
      </c>
      <c r="K22" s="25"/>
      <c r="L22" s="32">
        <v>1.0904296367566154E-2</v>
      </c>
      <c r="M22" s="32">
        <v>1.77323500308861E-2</v>
      </c>
      <c r="N22" s="44">
        <v>1.4067737213191267E-2</v>
      </c>
      <c r="O22" s="32">
        <v>3.3976797324603708E-5</v>
      </c>
      <c r="P22" s="28" t="s">
        <v>26</v>
      </c>
      <c r="Q22" s="32">
        <v>1.4624794425911657E-2</v>
      </c>
      <c r="R22" s="44">
        <v>1.4209275016320393E-2</v>
      </c>
      <c r="S22" s="32">
        <v>-4.1551940959126329E-4</v>
      </c>
      <c r="T22" s="28" t="s">
        <v>26</v>
      </c>
    </row>
    <row r="23" spans="1:20" ht="13" thickBot="1" x14ac:dyDescent="0.3">
      <c r="C23" s="467"/>
      <c r="O23" s="33"/>
      <c r="S23" s="33"/>
    </row>
    <row r="24" spans="1:20" s="14" customFormat="1" ht="13" x14ac:dyDescent="0.3">
      <c r="A24" s="13" t="s">
        <v>35</v>
      </c>
      <c r="B24" s="45"/>
      <c r="C24" s="470"/>
      <c r="D24" s="47"/>
      <c r="E24" s="46">
        <v>633.05317381999998</v>
      </c>
      <c r="F24" s="46">
        <v>659.92898234999996</v>
      </c>
      <c r="G24" s="46">
        <v>496.23591240000002</v>
      </c>
      <c r="H24" s="46">
        <v>664.95617143000004</v>
      </c>
      <c r="I24" s="47"/>
      <c r="J24" s="46">
        <v>2454.1742399999998</v>
      </c>
      <c r="K24" s="47"/>
      <c r="L24" s="46">
        <v>880.18405258999996</v>
      </c>
      <c r="M24" s="46">
        <v>747.21089791999998</v>
      </c>
      <c r="N24" s="48">
        <v>949.92004892</v>
      </c>
      <c r="O24" s="49">
        <v>0.91425091409809045</v>
      </c>
      <c r="P24" s="50"/>
      <c r="Q24" s="46">
        <v>1789.21806857</v>
      </c>
      <c r="R24" s="48">
        <v>2577.3149994300002</v>
      </c>
      <c r="S24" s="49">
        <v>0.44047002693745002</v>
      </c>
      <c r="T24" s="50"/>
    </row>
    <row r="25" spans="1:20" ht="13" x14ac:dyDescent="0.25">
      <c r="A25" s="23" t="s">
        <v>36</v>
      </c>
      <c r="B25" s="51"/>
      <c r="C25" s="471"/>
      <c r="D25" s="53"/>
      <c r="E25" s="52">
        <v>850.50119100999996</v>
      </c>
      <c r="F25" s="52">
        <v>586.57677428</v>
      </c>
      <c r="G25" s="52">
        <v>739.61066573999994</v>
      </c>
      <c r="H25" s="52">
        <v>165.3786566</v>
      </c>
      <c r="I25" s="53"/>
      <c r="J25" s="52">
        <v>2342.06728763</v>
      </c>
      <c r="K25" s="53"/>
      <c r="L25" s="52">
        <v>764.20735538999998</v>
      </c>
      <c r="M25" s="52">
        <v>962.21614433000002</v>
      </c>
      <c r="N25" s="54">
        <v>930.50500108999995</v>
      </c>
      <c r="O25" s="55">
        <v>0.25810111210200731</v>
      </c>
      <c r="P25" s="56"/>
      <c r="Q25" s="52">
        <v>2176.6886310300001</v>
      </c>
      <c r="R25" s="54">
        <v>2656.9285008100001</v>
      </c>
      <c r="S25" s="55">
        <v>0.22062864799948553</v>
      </c>
      <c r="T25" s="56"/>
    </row>
    <row r="26" spans="1:20" s="14" customFormat="1" ht="13" x14ac:dyDescent="0.3">
      <c r="A26" s="19" t="s">
        <v>37</v>
      </c>
      <c r="C26" s="470"/>
      <c r="D26" s="47"/>
      <c r="E26" s="57">
        <v>772.68292857999995</v>
      </c>
      <c r="F26" s="57">
        <v>729.66118044999996</v>
      </c>
      <c r="G26" s="57">
        <v>746.79829548999999</v>
      </c>
      <c r="H26" s="57">
        <v>566.03125295999996</v>
      </c>
      <c r="I26" s="47"/>
      <c r="J26" s="57">
        <v>2815.1736574800002</v>
      </c>
      <c r="K26" s="47"/>
      <c r="L26" s="57">
        <v>1042.7972408200001</v>
      </c>
      <c r="M26" s="57">
        <v>914.66928003999999</v>
      </c>
      <c r="N26" s="58">
        <v>802.06663028000003</v>
      </c>
      <c r="O26" s="59">
        <v>7.4007044638119579E-2</v>
      </c>
      <c r="P26" s="11"/>
      <c r="Q26" s="57">
        <v>2249.1424045200001</v>
      </c>
      <c r="R26" s="58">
        <v>2759.53315114</v>
      </c>
      <c r="S26" s="59">
        <v>0.22692682579559684</v>
      </c>
      <c r="T26" s="11"/>
    </row>
    <row r="27" spans="1:20" s="14" customFormat="1" ht="13" x14ac:dyDescent="0.3">
      <c r="A27" s="19" t="s">
        <v>38</v>
      </c>
      <c r="C27" s="470"/>
      <c r="D27" s="47"/>
      <c r="E27" s="57">
        <v>322.12181667999999</v>
      </c>
      <c r="F27" s="57">
        <v>363.49071126000001</v>
      </c>
      <c r="G27" s="57">
        <v>239.95648965999999</v>
      </c>
      <c r="H27" s="57">
        <v>-219.08213978000001</v>
      </c>
      <c r="I27" s="47"/>
      <c r="J27" s="57">
        <v>706.48687782000002</v>
      </c>
      <c r="K27" s="47"/>
      <c r="L27" s="57">
        <v>422.91111924</v>
      </c>
      <c r="M27" s="57">
        <v>403.97368576999997</v>
      </c>
      <c r="N27" s="58">
        <v>452.39365730999998</v>
      </c>
      <c r="O27" s="59">
        <v>0.88531536676089584</v>
      </c>
      <c r="P27" s="11"/>
      <c r="Q27" s="57">
        <v>925.56901760000005</v>
      </c>
      <c r="R27" s="58">
        <v>1279.27846232</v>
      </c>
      <c r="S27" s="59">
        <v>0.38215350556695205</v>
      </c>
      <c r="T27" s="11"/>
    </row>
    <row r="28" spans="1:20" x14ac:dyDescent="0.25">
      <c r="A28" s="23" t="s">
        <v>39</v>
      </c>
      <c r="C28" s="471"/>
      <c r="D28" s="53"/>
      <c r="E28" s="52">
        <v>128.20127532000001</v>
      </c>
      <c r="F28" s="52">
        <v>204.10996610000001</v>
      </c>
      <c r="G28" s="52">
        <v>80.732449270000004</v>
      </c>
      <c r="H28" s="52">
        <v>25.479277969999998</v>
      </c>
      <c r="I28" s="53"/>
      <c r="J28" s="52">
        <v>438.52296866</v>
      </c>
      <c r="K28" s="53"/>
      <c r="L28" s="52">
        <v>183.85262589000001</v>
      </c>
      <c r="M28" s="52">
        <v>195.88664511000002</v>
      </c>
      <c r="N28" s="54">
        <v>243.82567275</v>
      </c>
      <c r="O28" s="55">
        <v>2.0201693984850411</v>
      </c>
      <c r="P28" s="56"/>
      <c r="Q28" s="52">
        <v>413.04369068999995</v>
      </c>
      <c r="R28" s="54">
        <v>623.56494375</v>
      </c>
      <c r="S28" s="55">
        <v>0.50968277159328823</v>
      </c>
      <c r="T28" s="56"/>
    </row>
    <row r="29" spans="1:20" x14ac:dyDescent="0.25">
      <c r="A29" s="23" t="s">
        <v>40</v>
      </c>
      <c r="C29" s="471"/>
      <c r="D29" s="53"/>
      <c r="E29" s="52">
        <v>215.81226971000001</v>
      </c>
      <c r="F29" s="52">
        <v>192.72654510999999</v>
      </c>
      <c r="G29" s="52">
        <v>150.72830289000001</v>
      </c>
      <c r="H29" s="52">
        <v>-166.83114229</v>
      </c>
      <c r="I29" s="53"/>
      <c r="J29" s="52">
        <v>392.43597541999998</v>
      </c>
      <c r="K29" s="53"/>
      <c r="L29" s="52">
        <v>246.62976768999999</v>
      </c>
      <c r="M29" s="52">
        <v>237.40530123000002</v>
      </c>
      <c r="N29" s="54">
        <v>220.26273378000002</v>
      </c>
      <c r="O29" s="55">
        <v>0.46132298683642403</v>
      </c>
      <c r="P29" s="56"/>
      <c r="Q29" s="52">
        <v>559.26711770999998</v>
      </c>
      <c r="R29" s="54">
        <v>704.29780270000003</v>
      </c>
      <c r="S29" s="55">
        <v>0.25932274649696757</v>
      </c>
      <c r="T29" s="56"/>
    </row>
    <row r="30" spans="1:20" s="14" customFormat="1" ht="15" x14ac:dyDescent="0.3">
      <c r="A30" s="60" t="s">
        <v>334</v>
      </c>
      <c r="B30" s="45"/>
      <c r="C30" s="472"/>
      <c r="D30" s="47"/>
      <c r="E30" s="61">
        <v>0.14538414799999999</v>
      </c>
      <c r="F30" s="61">
        <v>0.15942975700000001</v>
      </c>
      <c r="G30" s="61">
        <v>0.10476674699999999</v>
      </c>
      <c r="H30" s="61">
        <v>-9.8441814000000002E-2</v>
      </c>
      <c r="I30" s="47"/>
      <c r="J30" s="61">
        <v>8.1742724000000003E-2</v>
      </c>
      <c r="K30" s="47"/>
      <c r="L30" s="61">
        <v>0.189173695</v>
      </c>
      <c r="M30" s="61">
        <v>0.175086028</v>
      </c>
      <c r="N30" s="62">
        <v>0.18950024700000001</v>
      </c>
      <c r="O30" s="61">
        <v>8.4733500000000017E-2</v>
      </c>
      <c r="P30" s="50" t="s">
        <v>26</v>
      </c>
      <c r="Q30" s="61">
        <v>0.138593194</v>
      </c>
      <c r="R30" s="62">
        <v>0.18415505600000001</v>
      </c>
      <c r="S30" s="61">
        <v>4.5561862000000009E-2</v>
      </c>
      <c r="T30" s="50" t="s">
        <v>26</v>
      </c>
    </row>
    <row r="31" spans="1:20" ht="13.15" customHeight="1" x14ac:dyDescent="0.25">
      <c r="A31" s="23" t="s">
        <v>333</v>
      </c>
      <c r="B31" s="51"/>
      <c r="C31" s="471"/>
      <c r="D31" s="53"/>
      <c r="E31" s="52">
        <v>44</v>
      </c>
      <c r="F31" s="52">
        <v>-22</v>
      </c>
      <c r="G31" s="52">
        <v>-21</v>
      </c>
      <c r="H31" s="52">
        <v>-71</v>
      </c>
      <c r="I31" s="53"/>
      <c r="J31" s="52">
        <v>-70</v>
      </c>
      <c r="K31" s="53"/>
      <c r="L31" s="52">
        <v>-7</v>
      </c>
      <c r="M31" s="52">
        <v>24</v>
      </c>
      <c r="N31" s="54">
        <v>21</v>
      </c>
      <c r="O31" s="55" t="s">
        <v>92</v>
      </c>
      <c r="P31" s="56"/>
      <c r="Q31" s="52">
        <v>1</v>
      </c>
      <c r="R31" s="54">
        <v>37</v>
      </c>
      <c r="S31" s="55" t="s">
        <v>92</v>
      </c>
      <c r="T31" s="56"/>
    </row>
    <row r="32" spans="1:20" ht="15" thickBot="1" x14ac:dyDescent="0.3">
      <c r="A32" s="29" t="s">
        <v>335</v>
      </c>
      <c r="B32" s="51"/>
      <c r="C32" s="473"/>
      <c r="D32" s="53"/>
      <c r="E32" s="63">
        <v>0.125</v>
      </c>
      <c r="F32" s="63">
        <v>0.16900000000000001</v>
      </c>
      <c r="G32" s="63">
        <v>0.114</v>
      </c>
      <c r="H32" s="63">
        <v>-6.7000000000000004E-2</v>
      </c>
      <c r="I32" s="75"/>
      <c r="J32" s="63">
        <v>0.09</v>
      </c>
      <c r="K32" s="53"/>
      <c r="L32" s="63">
        <v>0.192</v>
      </c>
      <c r="M32" s="63">
        <v>0.16500000000000001</v>
      </c>
      <c r="N32" s="81">
        <v>0.18099999999999999</v>
      </c>
      <c r="O32" s="63">
        <v>6.7000000000000004E-2</v>
      </c>
      <c r="P32" s="64" t="s">
        <v>26</v>
      </c>
      <c r="Q32" s="63">
        <v>0.13800000000000001</v>
      </c>
      <c r="R32" s="81">
        <v>0.17899999999999999</v>
      </c>
      <c r="S32" s="63">
        <v>0.04</v>
      </c>
      <c r="T32" s="64" t="s">
        <v>26</v>
      </c>
    </row>
    <row r="33" spans="1:20" ht="13" thickBot="1" x14ac:dyDescent="0.3">
      <c r="B33" s="65"/>
      <c r="C33" s="474"/>
      <c r="D33" s="25"/>
      <c r="E33" s="25"/>
      <c r="F33" s="25"/>
      <c r="G33" s="25"/>
      <c r="H33" s="25"/>
      <c r="I33" s="25"/>
      <c r="J33" s="25"/>
      <c r="K33" s="25"/>
      <c r="L33" s="25"/>
      <c r="M33" s="25"/>
      <c r="N33" s="25"/>
      <c r="O33" s="33"/>
      <c r="Q33" s="25"/>
      <c r="R33" s="25"/>
      <c r="S33" s="33"/>
    </row>
    <row r="34" spans="1:20" x14ac:dyDescent="0.25">
      <c r="A34" s="35" t="s">
        <v>42</v>
      </c>
      <c r="B34" s="65"/>
      <c r="C34" s="475"/>
      <c r="D34" s="67"/>
      <c r="E34" s="66">
        <v>1.2727050520000001</v>
      </c>
      <c r="F34" s="66">
        <v>1.4361537799999999</v>
      </c>
      <c r="G34" s="66">
        <v>0.94806939800000001</v>
      </c>
      <c r="H34" s="66">
        <v>-0.86552423099999998</v>
      </c>
      <c r="I34" s="67"/>
      <c r="J34" s="66">
        <v>2.7911061660000001</v>
      </c>
      <c r="K34" s="67"/>
      <c r="L34" s="66">
        <v>1.6692699630000001</v>
      </c>
      <c r="M34" s="66">
        <v>1.594522132</v>
      </c>
      <c r="N34" s="68">
        <v>1.784698868</v>
      </c>
      <c r="O34" s="69">
        <v>0.88245593810422729</v>
      </c>
      <c r="P34" s="64"/>
      <c r="Q34" s="66">
        <v>3.656928229</v>
      </c>
      <c r="R34" s="68">
        <v>5.0467701900000002</v>
      </c>
      <c r="S34" s="69">
        <v>0.38005721577425033</v>
      </c>
      <c r="T34" s="64"/>
    </row>
    <row r="35" spans="1:20" s="14" customFormat="1" ht="13.5" thickBot="1" x14ac:dyDescent="0.35">
      <c r="A35" s="70" t="s">
        <v>43</v>
      </c>
      <c r="B35" s="45"/>
      <c r="C35" s="476"/>
      <c r="D35" s="72"/>
      <c r="E35" s="71">
        <v>1.2727050520000001</v>
      </c>
      <c r="F35" s="71">
        <v>1.4361537799999999</v>
      </c>
      <c r="G35" s="71">
        <v>0.94806939800000001</v>
      </c>
      <c r="H35" s="71">
        <v>-0.86552423099999998</v>
      </c>
      <c r="I35" s="72"/>
      <c r="J35" s="71">
        <v>2.7911061660000001</v>
      </c>
      <c r="K35" s="72"/>
      <c r="L35" s="71">
        <v>1.6692699630000001</v>
      </c>
      <c r="M35" s="71">
        <v>1.594522132</v>
      </c>
      <c r="N35" s="73">
        <v>1.784698868</v>
      </c>
      <c r="O35" s="74">
        <v>0.88245593810422729</v>
      </c>
      <c r="P35" s="50"/>
      <c r="Q35" s="71">
        <v>3.656928229</v>
      </c>
      <c r="R35" s="73">
        <v>5.0467701900000002</v>
      </c>
      <c r="S35" s="74">
        <v>0.38005721577425033</v>
      </c>
      <c r="T35" s="50"/>
    </row>
    <row r="36" spans="1:20" ht="13" thickBot="1" x14ac:dyDescent="0.3">
      <c r="B36" s="65"/>
      <c r="C36" s="477"/>
      <c r="D36" s="53"/>
      <c r="E36" s="53"/>
      <c r="F36" s="53"/>
      <c r="G36" s="53"/>
      <c r="H36" s="53"/>
      <c r="I36" s="53"/>
      <c r="J36" s="53"/>
      <c r="K36" s="53"/>
      <c r="L36" s="53"/>
      <c r="M36" s="53"/>
      <c r="N36" s="53"/>
      <c r="O36" s="75"/>
      <c r="P36" s="56"/>
      <c r="Q36" s="53"/>
      <c r="R36" s="53"/>
      <c r="S36" s="75"/>
      <c r="T36" s="56"/>
    </row>
    <row r="37" spans="1:20" s="14" customFormat="1" ht="13" x14ac:dyDescent="0.3">
      <c r="A37" s="13" t="s">
        <v>44</v>
      </c>
      <c r="B37" s="45"/>
      <c r="C37" s="472"/>
      <c r="D37" s="47"/>
      <c r="E37" s="49">
        <v>0.95758077079057113</v>
      </c>
      <c r="F37" s="49">
        <v>0.94083676736143362</v>
      </c>
      <c r="G37" s="49">
        <v>0.96392349944298072</v>
      </c>
      <c r="H37" s="49">
        <v>0.94248277498771826</v>
      </c>
      <c r="I37" s="47"/>
      <c r="J37" s="49">
        <v>0.95179838156526686</v>
      </c>
      <c r="K37" s="47"/>
      <c r="L37" s="49">
        <v>0.9347487920996993</v>
      </c>
      <c r="M37" s="76">
        <v>0.9387192758705043</v>
      </c>
      <c r="N37" s="77">
        <v>0.93324831088815707</v>
      </c>
      <c r="O37" s="49">
        <v>-3.0675188554823651E-2</v>
      </c>
      <c r="P37" s="50" t="s">
        <v>26</v>
      </c>
      <c r="Q37" s="49">
        <v>0.95491172651711453</v>
      </c>
      <c r="R37" s="77">
        <v>0.93545998069288816</v>
      </c>
      <c r="S37" s="49">
        <v>-1.9451745824226374E-2</v>
      </c>
      <c r="T37" s="50" t="s">
        <v>26</v>
      </c>
    </row>
    <row r="38" spans="1:20" x14ac:dyDescent="0.25">
      <c r="A38" s="23" t="s">
        <v>39</v>
      </c>
      <c r="B38" s="65"/>
      <c r="C38" s="478"/>
      <c r="D38" s="53"/>
      <c r="E38" s="55">
        <v>0.95511044467474226</v>
      </c>
      <c r="F38" s="55">
        <v>0.94296576239580776</v>
      </c>
      <c r="G38" s="55">
        <v>0.97382298520849986</v>
      </c>
      <c r="H38" s="55">
        <v>0.93586613237867111</v>
      </c>
      <c r="I38" s="53"/>
      <c r="J38" s="55">
        <v>0.95182602447732445</v>
      </c>
      <c r="K38" s="53"/>
      <c r="L38" s="55">
        <v>0.93477398734132333</v>
      </c>
      <c r="M38" s="78">
        <v>0.9499147147473187</v>
      </c>
      <c r="N38" s="79">
        <v>0.93056622130525868</v>
      </c>
      <c r="O38" s="55">
        <v>-4.325676390324118E-2</v>
      </c>
      <c r="P38" s="64" t="s">
        <v>26</v>
      </c>
      <c r="Q38" s="55">
        <v>0.95774929275283227</v>
      </c>
      <c r="R38" s="79">
        <v>0.93819888600552082</v>
      </c>
      <c r="S38" s="55">
        <v>-1.9550406747311455E-2</v>
      </c>
      <c r="T38" s="64" t="s">
        <v>26</v>
      </c>
    </row>
    <row r="39" spans="1:20" ht="13" thickBot="1" x14ac:dyDescent="0.3">
      <c r="A39" s="29" t="s">
        <v>40</v>
      </c>
      <c r="B39" s="65"/>
      <c r="C39" s="478"/>
      <c r="D39" s="53"/>
      <c r="E39" s="63">
        <v>0.95881881994661466</v>
      </c>
      <c r="F39" s="63">
        <v>0.93635860203801513</v>
      </c>
      <c r="G39" s="63">
        <v>0.95391969133392662</v>
      </c>
      <c r="H39" s="63">
        <v>0.94952434858101886</v>
      </c>
      <c r="I39" s="53"/>
      <c r="J39" s="63">
        <v>0.95073303666756981</v>
      </c>
      <c r="K39" s="53"/>
      <c r="L39" s="63">
        <v>0.93155657079806486</v>
      </c>
      <c r="M39" s="80">
        <v>0.92489794854061214</v>
      </c>
      <c r="N39" s="81">
        <v>0.93429284051259642</v>
      </c>
      <c r="O39" s="63">
        <v>-1.96268508213302E-2</v>
      </c>
      <c r="P39" s="64" t="s">
        <v>26</v>
      </c>
      <c r="Q39" s="63">
        <v>0.95111118190225041</v>
      </c>
      <c r="R39" s="81">
        <v>0.93052738388168643</v>
      </c>
      <c r="S39" s="63">
        <v>-2.0583798020563981E-2</v>
      </c>
      <c r="T39" s="64" t="s">
        <v>26</v>
      </c>
    </row>
    <row r="40" spans="1:20" ht="13" thickBot="1" x14ac:dyDescent="0.3">
      <c r="C40" s="467"/>
      <c r="M40"/>
    </row>
    <row r="41" spans="1:20" ht="13" thickBot="1" x14ac:dyDescent="0.3">
      <c r="A41" s="82" t="s">
        <v>45</v>
      </c>
      <c r="B41" s="65"/>
      <c r="C41" s="478"/>
      <c r="D41" s="53"/>
      <c r="E41" s="83">
        <v>2.4413581E-2</v>
      </c>
      <c r="F41" s="83">
        <v>1.7587251000000002E-2</v>
      </c>
      <c r="G41" s="83">
        <v>2.2902191999999998E-2</v>
      </c>
      <c r="H41" s="83">
        <v>5.1727530000000004E-3</v>
      </c>
      <c r="I41" s="53"/>
      <c r="J41" s="83">
        <v>1.7403188E-2</v>
      </c>
      <c r="K41" s="53"/>
      <c r="L41" s="83">
        <v>2.3761041E-2</v>
      </c>
      <c r="M41" s="84">
        <v>2.9558118000000001E-2</v>
      </c>
      <c r="N41" s="85">
        <v>2.8546306E-2</v>
      </c>
      <c r="O41" s="83">
        <v>5.6441140000000022E-3</v>
      </c>
      <c r="P41" s="64" t="s">
        <v>26</v>
      </c>
      <c r="Q41" s="83">
        <v>2.1479608000000001E-2</v>
      </c>
      <c r="R41" s="85">
        <v>2.7500017000000002E-2</v>
      </c>
      <c r="S41" s="83">
        <v>6.0204090000000009E-3</v>
      </c>
      <c r="T41" s="64" t="s">
        <v>26</v>
      </c>
    </row>
    <row r="42" spans="1:20" x14ac:dyDescent="0.25">
      <c r="A42" s="28"/>
      <c r="B42" s="65"/>
      <c r="C42" s="478"/>
      <c r="D42" s="53"/>
      <c r="E42" s="86"/>
      <c r="F42" s="86"/>
      <c r="G42" s="86"/>
      <c r="H42" s="86"/>
      <c r="I42" s="53"/>
      <c r="J42" s="86"/>
      <c r="K42" s="53"/>
      <c r="L42" s="86"/>
      <c r="M42" s="86"/>
      <c r="N42" s="86"/>
      <c r="O42" s="86"/>
      <c r="P42" s="64"/>
      <c r="Q42" s="86"/>
      <c r="R42" s="86"/>
      <c r="S42" s="86"/>
      <c r="T42" s="64"/>
    </row>
    <row r="43" spans="1:20" x14ac:dyDescent="0.25">
      <c r="A43" s="28"/>
      <c r="B43" s="65"/>
      <c r="C43" s="478"/>
      <c r="D43" s="53"/>
      <c r="E43" s="86"/>
      <c r="F43" s="86"/>
      <c r="G43" s="86"/>
      <c r="H43" s="86"/>
      <c r="I43" s="53"/>
      <c r="J43" s="86"/>
      <c r="K43" s="53"/>
      <c r="L43" s="86"/>
      <c r="M43" s="86"/>
      <c r="N43" s="86"/>
      <c r="O43" s="86"/>
      <c r="P43" s="64"/>
      <c r="Q43" s="86"/>
      <c r="R43" s="86"/>
      <c r="S43" s="86"/>
      <c r="T43" s="64"/>
    </row>
    <row r="44" spans="1:20" s="7" customFormat="1" ht="43.5" customHeight="1" thickBot="1" x14ac:dyDescent="0.35">
      <c r="C44" s="87" t="s">
        <v>342</v>
      </c>
      <c r="D44" s="9"/>
      <c r="E44" s="87" t="s">
        <v>336</v>
      </c>
      <c r="F44" s="87" t="s">
        <v>337</v>
      </c>
      <c r="G44" s="87" t="s">
        <v>338</v>
      </c>
      <c r="H44" s="87" t="s">
        <v>339</v>
      </c>
      <c r="I44" s="88"/>
      <c r="J44" s="53"/>
      <c r="L44" s="87" t="s">
        <v>340</v>
      </c>
      <c r="M44" s="87" t="s">
        <v>341</v>
      </c>
      <c r="N44" s="87">
        <v>45199</v>
      </c>
      <c r="O44" s="87" t="s">
        <v>47</v>
      </c>
      <c r="P44" s="89"/>
      <c r="Q44" s="1"/>
      <c r="R44" s="1"/>
      <c r="S44" s="1"/>
      <c r="T44" s="1"/>
    </row>
    <row r="45" spans="1:20" s="14" customFormat="1" ht="13" x14ac:dyDescent="0.3">
      <c r="A45" s="13" t="s">
        <v>48</v>
      </c>
      <c r="C45" s="13">
        <v>174504</v>
      </c>
      <c r="D45" s="15"/>
      <c r="E45" s="13">
        <v>169699.99248943999</v>
      </c>
      <c r="F45" s="13">
        <v>161384.29241272999</v>
      </c>
      <c r="G45" s="13">
        <v>160310.91806313</v>
      </c>
      <c r="H45" s="13">
        <v>158479.27591692001</v>
      </c>
      <c r="I45" s="15"/>
      <c r="J45" s="53"/>
      <c r="K45" s="15"/>
      <c r="L45" s="13">
        <v>162471.17125655999</v>
      </c>
      <c r="M45" s="13">
        <v>162338.71891515999</v>
      </c>
      <c r="N45" s="16">
        <v>163350.15341683</v>
      </c>
      <c r="O45" s="17">
        <v>3.0735106983095103E-2</v>
      </c>
      <c r="P45" s="18"/>
      <c r="Q45" s="1"/>
      <c r="R45" s="1"/>
      <c r="S45" s="1"/>
      <c r="T45" s="1"/>
    </row>
    <row r="46" spans="1:20" x14ac:dyDescent="0.25">
      <c r="A46" s="23" t="s">
        <v>49</v>
      </c>
      <c r="C46" s="24">
        <v>141809.06484236999</v>
      </c>
      <c r="D46" s="25"/>
      <c r="E46" s="24">
        <v>136888.66472929</v>
      </c>
      <c r="F46" s="24">
        <v>129930.41517329001</v>
      </c>
      <c r="G46" s="24">
        <v>128424.12496666001</v>
      </c>
      <c r="H46" s="24">
        <v>127344.76485584999</v>
      </c>
      <c r="I46" s="25"/>
      <c r="J46" s="53"/>
      <c r="K46" s="25"/>
      <c r="L46" s="24">
        <v>129952.83797336</v>
      </c>
      <c r="M46" s="24">
        <v>130474.06341954001</v>
      </c>
      <c r="N46" s="26">
        <v>130296.62929239</v>
      </c>
      <c r="O46" s="27">
        <v>2.3180100413875845E-2</v>
      </c>
      <c r="P46" s="28"/>
    </row>
    <row r="47" spans="1:20" s="14" customFormat="1" ht="13" x14ac:dyDescent="0.3">
      <c r="A47" s="19" t="s">
        <v>50</v>
      </c>
      <c r="B47" s="11"/>
      <c r="C47" s="57">
        <v>8726</v>
      </c>
      <c r="D47" s="47"/>
      <c r="E47" s="57">
        <v>9080.0432687400007</v>
      </c>
      <c r="F47" s="57">
        <v>9159.4983129100001</v>
      </c>
      <c r="G47" s="57">
        <v>9163.6048285699999</v>
      </c>
      <c r="H47" s="57">
        <v>8640.3856169899991</v>
      </c>
      <c r="I47" s="47"/>
      <c r="J47" s="53"/>
      <c r="K47" s="47"/>
      <c r="L47" s="57">
        <v>9244.1778101</v>
      </c>
      <c r="M47" s="57">
        <v>9214.1167966899993</v>
      </c>
      <c r="N47" s="58">
        <v>9884.2712913199994</v>
      </c>
      <c r="O47" s="59">
        <v>0.14396182409776817</v>
      </c>
      <c r="Q47" s="1"/>
      <c r="R47" s="1"/>
      <c r="S47" s="1"/>
      <c r="T47" s="1"/>
    </row>
    <row r="48" spans="1:20" x14ac:dyDescent="0.25">
      <c r="A48" s="23" t="s">
        <v>51</v>
      </c>
      <c r="B48" s="56"/>
      <c r="C48" s="52">
        <v>8987</v>
      </c>
      <c r="D48" s="53"/>
      <c r="E48" s="52">
        <v>10719.40841815</v>
      </c>
      <c r="F48" s="52">
        <v>10591.598332</v>
      </c>
      <c r="G48" s="52">
        <v>10337.22214351</v>
      </c>
      <c r="H48" s="52">
        <v>9592.2655429299994</v>
      </c>
      <c r="I48" s="53"/>
      <c r="J48" s="53"/>
      <c r="K48" s="53"/>
      <c r="L48" s="52">
        <v>10413.2191203</v>
      </c>
      <c r="M48" s="52">
        <v>10377.03534898</v>
      </c>
      <c r="N48" s="54">
        <v>11396.174484220001</v>
      </c>
      <c r="O48" s="55">
        <v>0.18805869512438345</v>
      </c>
    </row>
    <row r="49" spans="1:20" ht="13" thickBot="1" x14ac:dyDescent="0.3">
      <c r="A49" s="29" t="s">
        <v>52</v>
      </c>
      <c r="B49" s="56"/>
      <c r="C49" s="90">
        <v>4761.4898294599998</v>
      </c>
      <c r="D49" s="53"/>
      <c r="E49" s="90">
        <v>4761.35131499</v>
      </c>
      <c r="F49" s="90">
        <v>4262.4669327600004</v>
      </c>
      <c r="G49" s="90">
        <v>4264.0303667999997</v>
      </c>
      <c r="H49" s="90">
        <v>5009.2812109699998</v>
      </c>
      <c r="I49" s="53"/>
      <c r="J49" s="53"/>
      <c r="K49" s="53"/>
      <c r="L49" s="90">
        <v>5009.1938926299999</v>
      </c>
      <c r="M49" s="90">
        <v>4508.8272448500002</v>
      </c>
      <c r="N49" s="91">
        <v>5260.6321933299996</v>
      </c>
      <c r="O49" s="63">
        <v>5.0177055704031442E-2</v>
      </c>
    </row>
    <row r="50" spans="1:20" ht="13.5" thickBot="1" x14ac:dyDescent="0.35">
      <c r="B50" s="56"/>
      <c r="C50" s="47"/>
      <c r="D50" s="53"/>
      <c r="E50" s="47"/>
      <c r="F50" s="47"/>
      <c r="G50" s="47"/>
      <c r="H50" s="47"/>
      <c r="I50" s="53"/>
      <c r="J50" s="53"/>
      <c r="K50" s="53"/>
      <c r="L50" s="47"/>
      <c r="M50" s="47"/>
      <c r="N50" s="47"/>
      <c r="O50" s="75"/>
    </row>
    <row r="51" spans="1:20" s="14" customFormat="1" ht="13" x14ac:dyDescent="0.3">
      <c r="A51" s="13" t="s">
        <v>53</v>
      </c>
      <c r="B51" s="11"/>
      <c r="C51" s="92">
        <v>34.479999999999997</v>
      </c>
      <c r="D51" s="72"/>
      <c r="E51" s="92">
        <v>35.875300408000001</v>
      </c>
      <c r="F51" s="92">
        <v>36.189227719999998</v>
      </c>
      <c r="G51" s="92">
        <v>36.205452586</v>
      </c>
      <c r="H51" s="92">
        <v>34.104414669999997</v>
      </c>
      <c r="I51" s="72"/>
      <c r="J51" s="72"/>
      <c r="K51" s="72"/>
      <c r="L51" s="92">
        <v>36.487639242999997</v>
      </c>
      <c r="M51" s="92">
        <v>36.368985596000002</v>
      </c>
      <c r="N51" s="93">
        <v>38.277155686999997</v>
      </c>
      <c r="O51" s="49">
        <v>0.12235193177704816</v>
      </c>
      <c r="Q51" s="1"/>
      <c r="R51" s="1"/>
      <c r="S51" s="1"/>
      <c r="T51" s="1"/>
    </row>
    <row r="52" spans="1:20" x14ac:dyDescent="0.25">
      <c r="A52" s="23" t="s">
        <v>54</v>
      </c>
      <c r="B52" s="56"/>
      <c r="C52" s="94">
        <v>30.41</v>
      </c>
      <c r="D52" s="67"/>
      <c r="E52" s="94">
        <v>31.787838475000001</v>
      </c>
      <c r="F52" s="94">
        <v>32.150039694999997</v>
      </c>
      <c r="G52" s="94">
        <v>32.199738779999997</v>
      </c>
      <c r="H52" s="94">
        <v>30.077355081</v>
      </c>
      <c r="I52" s="67"/>
      <c r="J52" s="67"/>
      <c r="K52" s="67"/>
      <c r="L52" s="94">
        <v>32.314610025999997</v>
      </c>
      <c r="M52" s="94">
        <v>32.197865954000001</v>
      </c>
      <c r="N52" s="95">
        <v>33.840673647000003</v>
      </c>
      <c r="O52" s="55">
        <v>0.12512132652173619</v>
      </c>
    </row>
    <row r="53" spans="1:20" s="14" customFormat="1" ht="13" x14ac:dyDescent="0.3">
      <c r="A53" s="19" t="s">
        <v>55</v>
      </c>
      <c r="B53" s="11"/>
      <c r="C53" s="96">
        <v>42.54</v>
      </c>
      <c r="D53" s="72"/>
      <c r="E53" s="96">
        <v>40.020000000000003</v>
      </c>
      <c r="F53" s="96">
        <v>36.32</v>
      </c>
      <c r="G53" s="96">
        <v>36.4</v>
      </c>
      <c r="H53" s="96">
        <v>44.32</v>
      </c>
      <c r="I53" s="72"/>
      <c r="J53" s="72"/>
      <c r="K53" s="72"/>
      <c r="L53" s="96">
        <v>42.7</v>
      </c>
      <c r="M53" s="96">
        <v>52.55</v>
      </c>
      <c r="N53" s="97">
        <v>60</v>
      </c>
      <c r="O53" s="59">
        <v>0.35379061371841153</v>
      </c>
      <c r="Q53" s="1"/>
      <c r="R53" s="1"/>
      <c r="S53" s="1"/>
      <c r="T53" s="1"/>
    </row>
    <row r="54" spans="1:20" ht="13" thickBot="1" x14ac:dyDescent="0.3">
      <c r="A54" s="29" t="s">
        <v>56</v>
      </c>
      <c r="B54" s="56"/>
      <c r="C54" s="90">
        <v>253100132</v>
      </c>
      <c r="D54" s="53"/>
      <c r="E54" s="90">
        <v>253100132</v>
      </c>
      <c r="F54" s="90">
        <v>253100132</v>
      </c>
      <c r="G54" s="90">
        <v>253100132</v>
      </c>
      <c r="H54" s="90">
        <v>253350943</v>
      </c>
      <c r="I54" s="53"/>
      <c r="J54" s="53"/>
      <c r="K54" s="53"/>
      <c r="L54" s="90">
        <v>253350943</v>
      </c>
      <c r="M54" s="90">
        <v>253350943</v>
      </c>
      <c r="N54" s="91">
        <v>258228991</v>
      </c>
      <c r="O54" s="63">
        <v>1.9254114242629836E-2</v>
      </c>
    </row>
    <row r="55" spans="1:20" ht="13" x14ac:dyDescent="0.3">
      <c r="B55" s="56"/>
      <c r="C55" s="47"/>
      <c r="D55" s="53"/>
      <c r="E55" s="47"/>
      <c r="F55" s="47"/>
      <c r="G55" s="47"/>
      <c r="H55" s="47"/>
      <c r="I55" s="53"/>
      <c r="J55" s="53"/>
      <c r="K55" s="53"/>
      <c r="L55" s="47"/>
      <c r="M55" s="47"/>
      <c r="N55" s="47"/>
      <c r="O55" s="75"/>
    </row>
    <row r="56" spans="1:20" s="14" customFormat="1" ht="13" x14ac:dyDescent="0.3">
      <c r="A56" s="98" t="s">
        <v>57</v>
      </c>
      <c r="B56" s="11"/>
      <c r="C56" s="99">
        <v>208</v>
      </c>
      <c r="D56" s="100"/>
      <c r="E56" s="99">
        <v>214</v>
      </c>
      <c r="F56" s="99">
        <v>211</v>
      </c>
      <c r="G56" s="99">
        <v>211</v>
      </c>
      <c r="H56" s="99">
        <v>209</v>
      </c>
      <c r="I56" s="100"/>
      <c r="J56" s="100"/>
      <c r="K56" s="100"/>
      <c r="L56" s="99">
        <v>212</v>
      </c>
      <c r="M56" s="99">
        <v>217</v>
      </c>
      <c r="N56" s="101">
        <v>222</v>
      </c>
      <c r="O56" s="482">
        <v>0.13</v>
      </c>
      <c r="P56" s="50" t="s">
        <v>26</v>
      </c>
      <c r="Q56" s="1"/>
      <c r="R56" s="1"/>
      <c r="S56" s="1"/>
      <c r="T56" s="1"/>
    </row>
    <row r="57" spans="1:20" x14ac:dyDescent="0.25">
      <c r="A57" s="102" t="s">
        <v>58</v>
      </c>
      <c r="B57" s="56"/>
      <c r="C57" s="103">
        <v>23954</v>
      </c>
      <c r="D57" s="53"/>
      <c r="E57" s="103">
        <v>23875</v>
      </c>
      <c r="F57" s="103">
        <v>24049</v>
      </c>
      <c r="G57" s="103">
        <v>24059</v>
      </c>
      <c r="H57" s="103">
        <v>23669</v>
      </c>
      <c r="I57" s="53"/>
      <c r="J57" s="53"/>
      <c r="K57" s="53"/>
      <c r="L57" s="103">
        <v>23788</v>
      </c>
      <c r="M57" s="103">
        <v>24057</v>
      </c>
      <c r="N57" s="104">
        <v>24581</v>
      </c>
      <c r="O57" s="105">
        <v>3.8531412395960959E-2</v>
      </c>
    </row>
    <row r="58" spans="1:20" x14ac:dyDescent="0.25">
      <c r="B58" s="56"/>
      <c r="C58" s="56"/>
      <c r="D58" s="56"/>
      <c r="E58" s="56"/>
      <c r="F58" s="56"/>
      <c r="G58" s="56"/>
      <c r="H58" s="56"/>
      <c r="I58" s="56"/>
      <c r="J58" s="56"/>
      <c r="K58" s="56"/>
      <c r="L58" s="56"/>
      <c r="M58" s="56"/>
      <c r="N58" s="56"/>
      <c r="O58" s="56"/>
      <c r="Q58" s="56"/>
      <c r="R58" s="56"/>
      <c r="S58" s="56"/>
    </row>
    <row r="59" spans="1:20" ht="14.5" x14ac:dyDescent="0.25">
      <c r="A59" s="1" t="s">
        <v>331</v>
      </c>
    </row>
    <row r="60" spans="1:20" ht="14.5" x14ac:dyDescent="0.25">
      <c r="A60" s="1" t="s">
        <v>332</v>
      </c>
    </row>
  </sheetData>
  <pageMargins left="0.7" right="0.7" top="0.75" bottom="0.75" header="0.3" footer="0.3"/>
  <pageSetup paperSize="8" scale="7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26ACB-5E2E-4679-94C2-D2D29B55B709}">
  <sheetPr>
    <pageSetUpPr fitToPage="1"/>
  </sheetPr>
  <dimension ref="A1:X51"/>
  <sheetViews>
    <sheetView workbookViewId="0">
      <selection activeCell="D21" sqref="D21"/>
    </sheetView>
  </sheetViews>
  <sheetFormatPr defaultColWidth="9.1796875" defaultRowHeight="12.5" x14ac:dyDescent="0.25"/>
  <cols>
    <col min="1" max="1" width="89.90625" style="1" customWidth="1"/>
    <col min="2" max="2" width="11.54296875" style="1" customWidth="1"/>
    <col min="3" max="3" width="3" style="1" customWidth="1"/>
    <col min="4" max="4" width="10.54296875" style="1" customWidth="1"/>
    <col min="5" max="5" width="10.26953125" style="1" customWidth="1"/>
    <col min="6" max="6" width="10.453125" style="1" customWidth="1"/>
    <col min="7" max="7" width="10.26953125" style="1" customWidth="1"/>
    <col min="8" max="8" width="2.7265625" style="1" customWidth="1"/>
    <col min="9" max="10" width="10.54296875" style="1" customWidth="1"/>
    <col min="11" max="11" width="10.453125" style="1" customWidth="1"/>
    <col min="12" max="12" width="13.54296875" style="1" customWidth="1"/>
    <col min="13" max="16384" width="9.1796875" style="1"/>
  </cols>
  <sheetData>
    <row r="1" spans="1:24" ht="15.5" x14ac:dyDescent="0.35">
      <c r="A1" s="4" t="s">
        <v>178</v>
      </c>
      <c r="F1" s="117"/>
      <c r="K1" s="259"/>
      <c r="N1" s="260"/>
      <c r="O1" s="261"/>
      <c r="P1" s="497"/>
      <c r="Q1" s="262"/>
      <c r="R1" s="260"/>
      <c r="S1" s="261"/>
      <c r="T1" s="497"/>
      <c r="V1" s="260"/>
      <c r="W1" s="261"/>
      <c r="X1" s="497"/>
    </row>
    <row r="2" spans="1:24" ht="15.5" x14ac:dyDescent="0.35">
      <c r="A2" s="4"/>
      <c r="F2" s="117"/>
      <c r="K2" s="259"/>
      <c r="L2" s="263"/>
      <c r="N2" s="264"/>
      <c r="O2" s="261"/>
      <c r="P2" s="497"/>
      <c r="Q2" s="262"/>
      <c r="R2" s="264"/>
      <c r="S2" s="261"/>
      <c r="T2" s="497"/>
      <c r="V2" s="264"/>
      <c r="W2" s="261"/>
      <c r="X2" s="497"/>
    </row>
    <row r="3" spans="1:24" s="7" customFormat="1" ht="31.5" customHeight="1" thickBot="1" x14ac:dyDescent="0.4">
      <c r="A3" s="265" t="s">
        <v>179</v>
      </c>
      <c r="B3" s="266" t="s">
        <v>46</v>
      </c>
      <c r="C3" s="9"/>
      <c r="D3" s="266" t="s">
        <v>182</v>
      </c>
      <c r="E3" s="266" t="s">
        <v>183</v>
      </c>
      <c r="F3" s="266" t="s">
        <v>184</v>
      </c>
      <c r="G3" s="266" t="s">
        <v>185</v>
      </c>
      <c r="H3" s="88"/>
      <c r="I3" s="266" t="s">
        <v>186</v>
      </c>
      <c r="J3" s="266" t="s">
        <v>187</v>
      </c>
      <c r="K3" s="267" t="s">
        <v>188</v>
      </c>
      <c r="L3" s="8" t="s">
        <v>189</v>
      </c>
      <c r="M3" s="268"/>
      <c r="N3" s="269"/>
      <c r="O3" s="270"/>
      <c r="P3" s="497"/>
      <c r="Q3" s="262"/>
      <c r="R3" s="269"/>
      <c r="S3" s="270"/>
      <c r="T3" s="497"/>
      <c r="V3" s="269"/>
      <c r="W3" s="270"/>
      <c r="X3" s="497"/>
    </row>
    <row r="4" spans="1:24" ht="13.5" thickBot="1" x14ac:dyDescent="0.35">
      <c r="A4" s="271"/>
      <c r="B4" s="272"/>
      <c r="C4" s="11"/>
      <c r="D4" s="272"/>
      <c r="E4" s="272"/>
      <c r="F4" s="272"/>
      <c r="G4" s="272"/>
      <c r="H4" s="272"/>
      <c r="I4" s="272"/>
      <c r="J4" s="272"/>
      <c r="K4" s="273"/>
      <c r="L4" s="9"/>
      <c r="M4" s="56"/>
      <c r="N4" s="274"/>
      <c r="O4" s="275"/>
      <c r="P4" s="262"/>
      <c r="Q4" s="262"/>
      <c r="R4" s="274"/>
      <c r="S4" s="275"/>
      <c r="T4" s="262"/>
      <c r="V4" s="274"/>
      <c r="W4" s="275"/>
      <c r="X4" s="262"/>
    </row>
    <row r="5" spans="1:24" s="14" customFormat="1" ht="13" x14ac:dyDescent="0.3">
      <c r="A5" s="276" t="s">
        <v>190</v>
      </c>
      <c r="B5" s="277">
        <v>5443.3113380699997</v>
      </c>
      <c r="C5" s="15"/>
      <c r="D5" s="277">
        <v>5635.2229143699997</v>
      </c>
      <c r="E5" s="277">
        <v>5697.9781186700002</v>
      </c>
      <c r="F5" s="277">
        <v>5907.1987400600001</v>
      </c>
      <c r="G5" s="277">
        <v>5971.4953687200004</v>
      </c>
      <c r="H5" s="278"/>
      <c r="I5" s="277">
        <v>5937.1697451299997</v>
      </c>
      <c r="J5" s="277">
        <v>6401.2467180399999</v>
      </c>
      <c r="K5" s="279">
        <v>6527.3921838599999</v>
      </c>
      <c r="L5" s="280">
        <v>9.309172674769349E-2</v>
      </c>
      <c r="M5" s="1"/>
      <c r="N5" s="28"/>
      <c r="O5" s="281"/>
      <c r="P5" s="282"/>
      <c r="Q5" s="282"/>
      <c r="R5" s="28"/>
      <c r="S5" s="281"/>
      <c r="T5" s="282"/>
      <c r="V5" s="28"/>
      <c r="W5" s="281"/>
      <c r="X5" s="282"/>
    </row>
    <row r="6" spans="1:24" x14ac:dyDescent="0.25">
      <c r="A6" s="283" t="s">
        <v>191</v>
      </c>
      <c r="B6" s="24">
        <v>846.15399721000006</v>
      </c>
      <c r="C6" s="25"/>
      <c r="D6" s="24">
        <v>901.02683403000003</v>
      </c>
      <c r="E6" s="24">
        <v>893.45900817999996</v>
      </c>
      <c r="F6" s="24">
        <v>892.24905976000002</v>
      </c>
      <c r="G6" s="24">
        <v>3211.6330088999998</v>
      </c>
      <c r="H6" s="25"/>
      <c r="I6" s="24">
        <v>3202.4878358999999</v>
      </c>
      <c r="J6" s="24">
        <v>3207.3803299599999</v>
      </c>
      <c r="K6" s="26">
        <v>3271.6136160900001</v>
      </c>
      <c r="L6" s="55">
        <v>1.8676046429895139E-2</v>
      </c>
      <c r="N6" s="28"/>
      <c r="O6" s="281"/>
      <c r="P6" s="282"/>
      <c r="Q6" s="282"/>
      <c r="R6" s="28"/>
      <c r="S6" s="281"/>
      <c r="T6" s="282"/>
      <c r="V6" s="28"/>
      <c r="W6" s="281"/>
      <c r="X6" s="282"/>
    </row>
    <row r="7" spans="1:24" s="14" customFormat="1" ht="13" x14ac:dyDescent="0.3">
      <c r="A7" s="284" t="s">
        <v>192</v>
      </c>
      <c r="B7" s="24">
        <v>589.31120627999996</v>
      </c>
      <c r="C7" s="25"/>
      <c r="D7" s="24">
        <v>603.62378873</v>
      </c>
      <c r="E7" s="24">
        <v>678.57389662000003</v>
      </c>
      <c r="F7" s="24">
        <v>771.42986518999999</v>
      </c>
      <c r="G7" s="24">
        <v>857.07584165000003</v>
      </c>
      <c r="H7" s="25"/>
      <c r="I7" s="24">
        <v>880.50930143999994</v>
      </c>
      <c r="J7" s="24">
        <v>901.54188391000002</v>
      </c>
      <c r="K7" s="26">
        <v>961.85075093</v>
      </c>
      <c r="L7" s="55">
        <v>0.12224695200636213</v>
      </c>
      <c r="M7" s="1"/>
      <c r="N7" s="28"/>
      <c r="O7" s="281"/>
      <c r="P7" s="282"/>
      <c r="Q7" s="282"/>
      <c r="R7" s="28"/>
      <c r="S7" s="281"/>
      <c r="T7" s="282"/>
      <c r="V7" s="28"/>
      <c r="W7" s="281"/>
      <c r="X7" s="282"/>
    </row>
    <row r="8" spans="1:24" s="14" customFormat="1" ht="13" x14ac:dyDescent="0.3">
      <c r="A8" s="285" t="s">
        <v>193</v>
      </c>
      <c r="B8" s="24">
        <v>118955.14497324001</v>
      </c>
      <c r="C8" s="25"/>
      <c r="D8" s="24">
        <v>112743.0242342</v>
      </c>
      <c r="E8" s="24">
        <v>106315.18189134001</v>
      </c>
      <c r="F8" s="24">
        <v>104295.38662682001</v>
      </c>
      <c r="G8" s="24">
        <v>102825.97611889</v>
      </c>
      <c r="H8" s="25"/>
      <c r="I8" s="24">
        <v>104385.76711284</v>
      </c>
      <c r="J8" s="24">
        <v>103844.13250137</v>
      </c>
      <c r="K8" s="26">
        <v>103355.479338</v>
      </c>
      <c r="L8" s="55">
        <v>5.1495083158537534E-3</v>
      </c>
      <c r="M8" s="1"/>
      <c r="N8" s="28"/>
      <c r="O8" s="281"/>
      <c r="P8" s="282"/>
      <c r="Q8" s="282"/>
      <c r="R8" s="28"/>
      <c r="S8" s="281"/>
      <c r="T8" s="282"/>
      <c r="V8" s="28"/>
      <c r="W8" s="281"/>
      <c r="X8" s="282"/>
    </row>
    <row r="9" spans="1:24" s="14" customFormat="1" ht="13" x14ac:dyDescent="0.3">
      <c r="A9" s="286" t="s">
        <v>194</v>
      </c>
      <c r="B9" s="24">
        <v>117919.56800475001</v>
      </c>
      <c r="C9" s="15"/>
      <c r="D9" s="24">
        <v>111514.60346160999</v>
      </c>
      <c r="E9" s="24">
        <v>105093.98302806</v>
      </c>
      <c r="F9" s="24">
        <v>103139.48992109</v>
      </c>
      <c r="G9" s="24">
        <v>101560.90837619</v>
      </c>
      <c r="H9" s="15"/>
      <c r="I9" s="24">
        <v>103014.35746001</v>
      </c>
      <c r="J9" s="24">
        <v>102449.93275976001</v>
      </c>
      <c r="K9" s="26">
        <v>101940.66320029</v>
      </c>
      <c r="L9" s="55">
        <v>3.7391830200391748E-3</v>
      </c>
      <c r="N9" s="18"/>
      <c r="O9" s="287"/>
      <c r="P9" s="288"/>
      <c r="Q9" s="288"/>
      <c r="R9" s="18"/>
      <c r="S9" s="287"/>
      <c r="T9" s="288"/>
      <c r="V9" s="18"/>
      <c r="W9" s="287"/>
      <c r="X9" s="288"/>
    </row>
    <row r="10" spans="1:24" s="14" customFormat="1" ht="13" x14ac:dyDescent="0.3">
      <c r="A10" s="286" t="s">
        <v>195</v>
      </c>
      <c r="B10" s="24">
        <v>1035.5769684899999</v>
      </c>
      <c r="C10" s="15"/>
      <c r="D10" s="24">
        <v>1228.4207725900001</v>
      </c>
      <c r="E10" s="24">
        <v>1221.1988632800001</v>
      </c>
      <c r="F10" s="24">
        <v>1155.8967057299999</v>
      </c>
      <c r="G10" s="24">
        <v>1265.0677427000001</v>
      </c>
      <c r="H10" s="15"/>
      <c r="I10" s="24">
        <v>1371.4096528299999</v>
      </c>
      <c r="J10" s="24">
        <v>1394.19974161</v>
      </c>
      <c r="K10" s="26">
        <v>1414.81613771</v>
      </c>
      <c r="L10" s="55">
        <v>0.11837183887907536</v>
      </c>
      <c r="N10" s="18"/>
      <c r="O10" s="287"/>
      <c r="P10" s="288"/>
      <c r="Q10" s="288"/>
      <c r="R10" s="18"/>
      <c r="S10" s="287"/>
      <c r="T10" s="288"/>
      <c r="V10" s="18"/>
      <c r="W10" s="287"/>
      <c r="X10" s="288"/>
    </row>
    <row r="11" spans="1:24" s="14" customFormat="1" ht="13" x14ac:dyDescent="0.3">
      <c r="A11" s="284" t="s">
        <v>196</v>
      </c>
      <c r="B11" s="24">
        <v>15552.31398397</v>
      </c>
      <c r="C11" s="15"/>
      <c r="D11" s="24">
        <v>16591.197382459999</v>
      </c>
      <c r="E11" s="24">
        <v>15938.12291038</v>
      </c>
      <c r="F11" s="24">
        <v>16158.272526209999</v>
      </c>
      <c r="G11" s="24">
        <v>14084.418895090001</v>
      </c>
      <c r="H11" s="15"/>
      <c r="I11" s="24">
        <v>15160.76884259</v>
      </c>
      <c r="J11" s="24">
        <v>15740.953117909999</v>
      </c>
      <c r="K11" s="26">
        <v>15808.05111362</v>
      </c>
      <c r="L11" s="55">
        <v>0.12237865341614333</v>
      </c>
      <c r="N11" s="18"/>
      <c r="O11" s="287"/>
      <c r="P11" s="288"/>
      <c r="Q11" s="288"/>
      <c r="R11" s="18"/>
      <c r="S11" s="287"/>
      <c r="T11" s="288"/>
      <c r="V11" s="18"/>
      <c r="W11" s="287"/>
      <c r="X11" s="288"/>
    </row>
    <row r="12" spans="1:24" s="14" customFormat="1" ht="13" x14ac:dyDescent="0.3">
      <c r="A12" s="286" t="s">
        <v>197</v>
      </c>
      <c r="B12" s="24">
        <v>2136.4649660599998</v>
      </c>
      <c r="C12" s="15"/>
      <c r="D12" s="24">
        <v>1897.3127622500001</v>
      </c>
      <c r="E12" s="24">
        <v>1828.5147953600001</v>
      </c>
      <c r="F12" s="24">
        <v>1353.7663527100001</v>
      </c>
      <c r="G12" s="24">
        <v>1268.0375254600001</v>
      </c>
      <c r="H12" s="15"/>
      <c r="I12" s="24">
        <v>1265.1351583200001</v>
      </c>
      <c r="J12" s="24">
        <v>1219.8576358099999</v>
      </c>
      <c r="K12" s="26">
        <v>1338.6354118700001</v>
      </c>
      <c r="L12" s="55">
        <v>5.5674918914083028E-2</v>
      </c>
      <c r="N12" s="18"/>
      <c r="O12" s="287"/>
      <c r="P12" s="288"/>
      <c r="Q12" s="288"/>
      <c r="R12" s="18"/>
      <c r="S12" s="287"/>
      <c r="T12" s="288"/>
      <c r="V12" s="18"/>
      <c r="W12" s="287"/>
      <c r="X12" s="288"/>
    </row>
    <row r="13" spans="1:24" s="14" customFormat="1" ht="13" x14ac:dyDescent="0.3">
      <c r="A13" s="286" t="s">
        <v>198</v>
      </c>
      <c r="B13" s="24">
        <v>324.38648687</v>
      </c>
      <c r="C13" s="15"/>
      <c r="D13" s="24">
        <v>323.95101498999998</v>
      </c>
      <c r="E13" s="24">
        <v>302.40276232000002</v>
      </c>
      <c r="F13" s="24">
        <v>291.51497245000002</v>
      </c>
      <c r="G13" s="24">
        <v>311.23672101</v>
      </c>
      <c r="H13" s="15"/>
      <c r="I13" s="24">
        <v>328.86805296</v>
      </c>
      <c r="J13" s="24">
        <v>329.89773399000001</v>
      </c>
      <c r="K13" s="26">
        <v>331.57354841</v>
      </c>
      <c r="L13" s="55">
        <v>6.5341992210959529E-2</v>
      </c>
      <c r="N13" s="18"/>
      <c r="O13" s="287"/>
      <c r="P13" s="288"/>
      <c r="Q13" s="288"/>
      <c r="R13" s="18"/>
      <c r="S13" s="287"/>
      <c r="T13" s="288"/>
      <c r="V13" s="18"/>
      <c r="W13" s="287"/>
      <c r="X13" s="288"/>
    </row>
    <row r="14" spans="1:24" s="14" customFormat="1" ht="13" x14ac:dyDescent="0.3">
      <c r="A14" s="286" t="s">
        <v>199</v>
      </c>
      <c r="B14" s="24">
        <v>323.12484540000003</v>
      </c>
      <c r="C14" s="15"/>
      <c r="D14" s="24">
        <v>360.53784582999998</v>
      </c>
      <c r="E14" s="24">
        <v>415.87512630999998</v>
      </c>
      <c r="F14" s="24">
        <v>579.11431040000002</v>
      </c>
      <c r="G14" s="24">
        <v>593.27869989999999</v>
      </c>
      <c r="H14" s="15"/>
      <c r="I14" s="24">
        <v>539.32346088999998</v>
      </c>
      <c r="J14" s="24">
        <v>526.58861821999994</v>
      </c>
      <c r="K14" s="26">
        <v>396.45465712999999</v>
      </c>
      <c r="L14" s="55">
        <v>-0.33175646252457008</v>
      </c>
      <c r="N14" s="18"/>
      <c r="O14" s="287"/>
      <c r="P14" s="288"/>
      <c r="Q14" s="288"/>
      <c r="R14" s="18"/>
      <c r="S14" s="287"/>
      <c r="T14" s="288"/>
      <c r="V14" s="18"/>
      <c r="W14" s="287"/>
      <c r="X14" s="288"/>
    </row>
    <row r="15" spans="1:24" s="14" customFormat="1" ht="13" x14ac:dyDescent="0.3">
      <c r="A15" s="286" t="s">
        <v>200</v>
      </c>
      <c r="B15" s="24">
        <v>9882.5653135299999</v>
      </c>
      <c r="C15" s="15"/>
      <c r="D15" s="24">
        <v>10297.95753052</v>
      </c>
      <c r="E15" s="24">
        <v>10241.681124840001</v>
      </c>
      <c r="F15" s="24">
        <v>10582.28529199</v>
      </c>
      <c r="G15" s="24">
        <v>8222.9248659099994</v>
      </c>
      <c r="H15" s="15"/>
      <c r="I15" s="24">
        <v>8162.5833447699997</v>
      </c>
      <c r="J15" s="24">
        <v>8301.1806349800008</v>
      </c>
      <c r="K15" s="26">
        <v>8605.9276502199991</v>
      </c>
      <c r="L15" s="55">
        <v>4.6577439360758921E-2</v>
      </c>
      <c r="N15" s="18"/>
      <c r="O15" s="287"/>
      <c r="P15" s="288"/>
      <c r="Q15" s="288"/>
      <c r="R15" s="18"/>
      <c r="S15" s="287"/>
      <c r="T15" s="288"/>
      <c r="V15" s="18"/>
      <c r="W15" s="287"/>
      <c r="X15" s="288"/>
    </row>
    <row r="16" spans="1:24" s="14" customFormat="1" ht="13" x14ac:dyDescent="0.3">
      <c r="A16" s="286" t="s">
        <v>201</v>
      </c>
      <c r="B16" s="24">
        <v>1910.0238641599999</v>
      </c>
      <c r="C16" s="15"/>
      <c r="D16" s="24">
        <v>1893.17999214</v>
      </c>
      <c r="E16" s="24">
        <v>1811.0480792999999</v>
      </c>
      <c r="F16" s="24">
        <v>1798.68044055</v>
      </c>
      <c r="G16" s="24">
        <v>1792.25120563</v>
      </c>
      <c r="H16" s="15"/>
      <c r="I16" s="24">
        <v>1851.1151500999999</v>
      </c>
      <c r="J16" s="24">
        <v>1895.4258509700001</v>
      </c>
      <c r="K16" s="26">
        <v>1877.6763626100001</v>
      </c>
      <c r="L16" s="55">
        <v>4.7663606927228729E-2</v>
      </c>
      <c r="N16" s="18"/>
      <c r="O16" s="287"/>
      <c r="P16" s="288"/>
      <c r="Q16" s="288"/>
      <c r="R16" s="18"/>
      <c r="S16" s="287"/>
      <c r="T16" s="288"/>
      <c r="V16" s="18"/>
      <c r="W16" s="287"/>
      <c r="X16" s="288"/>
    </row>
    <row r="17" spans="1:24" s="14" customFormat="1" ht="13" x14ac:dyDescent="0.3">
      <c r="A17" s="286" t="s">
        <v>202</v>
      </c>
      <c r="B17" s="24">
        <v>975.74850794999998</v>
      </c>
      <c r="C17" s="15"/>
      <c r="D17" s="24">
        <v>1818.2582367299999</v>
      </c>
      <c r="E17" s="24">
        <v>1338.6010222499999</v>
      </c>
      <c r="F17" s="24">
        <v>1552.9111581100001</v>
      </c>
      <c r="G17" s="24">
        <v>1896.6898771799999</v>
      </c>
      <c r="H17" s="15"/>
      <c r="I17" s="24">
        <v>3013.7436755499998</v>
      </c>
      <c r="J17" s="24">
        <v>3468.0026439399999</v>
      </c>
      <c r="K17" s="26">
        <v>3257.7834833799998</v>
      </c>
      <c r="L17" s="55">
        <v>0.71761526361055661</v>
      </c>
      <c r="N17" s="18"/>
      <c r="O17" s="287"/>
      <c r="P17" s="288"/>
      <c r="Q17" s="288"/>
      <c r="R17" s="18"/>
      <c r="S17" s="287"/>
      <c r="T17" s="288"/>
      <c r="V17" s="18"/>
      <c r="W17" s="287"/>
      <c r="X17" s="288"/>
    </row>
    <row r="18" spans="1:24" s="14" customFormat="1" ht="13.5" thickBot="1" x14ac:dyDescent="0.35">
      <c r="A18" s="289" t="s">
        <v>203</v>
      </c>
      <c r="B18" s="290">
        <v>422.82934360000002</v>
      </c>
      <c r="C18" s="15"/>
      <c r="D18" s="290">
        <v>414.56957549999998</v>
      </c>
      <c r="E18" s="290">
        <v>407.09934809999999</v>
      </c>
      <c r="F18" s="290">
        <v>399.58814862000003</v>
      </c>
      <c r="G18" s="290">
        <v>394.16562260000001</v>
      </c>
      <c r="H18" s="15"/>
      <c r="I18" s="290">
        <v>386.13513546000001</v>
      </c>
      <c r="J18" s="290">
        <v>378.80886835000001</v>
      </c>
      <c r="K18" s="291">
        <v>372.24228989</v>
      </c>
      <c r="L18" s="292">
        <v>-5.5619596060633249E-2</v>
      </c>
      <c r="N18" s="18"/>
      <c r="O18" s="287"/>
      <c r="P18" s="288"/>
      <c r="Q18" s="288"/>
      <c r="R18" s="18"/>
      <c r="S18" s="287"/>
      <c r="T18" s="288"/>
      <c r="V18" s="18"/>
      <c r="W18" s="287"/>
      <c r="X18" s="288"/>
    </row>
    <row r="19" spans="1:24" s="14" customFormat="1" ht="13.5" thickBot="1" x14ac:dyDescent="0.35">
      <c r="A19" s="251" t="s">
        <v>49</v>
      </c>
      <c r="B19" s="293">
        <v>141809.06484236999</v>
      </c>
      <c r="C19" s="15"/>
      <c r="D19" s="293">
        <v>136888.66472929</v>
      </c>
      <c r="E19" s="293">
        <v>129930.41517329001</v>
      </c>
      <c r="F19" s="293">
        <v>128424.12496666001</v>
      </c>
      <c r="G19" s="293">
        <v>127344.76485584999</v>
      </c>
      <c r="H19" s="15"/>
      <c r="I19" s="293">
        <v>129952.83797336</v>
      </c>
      <c r="J19" s="293">
        <v>130474.06341954001</v>
      </c>
      <c r="K19" s="294">
        <v>130296.62929239</v>
      </c>
      <c r="L19" s="295">
        <v>2.3180100413875845E-2</v>
      </c>
      <c r="N19" s="18"/>
      <c r="O19" s="287"/>
      <c r="P19" s="288"/>
      <c r="Q19" s="288"/>
      <c r="R19" s="18"/>
      <c r="S19" s="287"/>
      <c r="T19" s="288"/>
      <c r="V19" s="18"/>
      <c r="W19" s="287"/>
      <c r="X19" s="288"/>
    </row>
    <row r="20" spans="1:24" s="14" customFormat="1" ht="13.5" thickBot="1" x14ac:dyDescent="0.35">
      <c r="A20" s="251" t="s">
        <v>204</v>
      </c>
      <c r="B20" s="296"/>
      <c r="C20" s="15"/>
      <c r="D20" s="296">
        <v>139348.86478583</v>
      </c>
      <c r="E20" s="296">
        <v>135869.74000783</v>
      </c>
      <c r="F20" s="296">
        <v>135116.59490451499</v>
      </c>
      <c r="G20" s="296">
        <v>134576.91484911001</v>
      </c>
      <c r="H20" s="15"/>
      <c r="I20" s="296">
        <v>128648.801414605</v>
      </c>
      <c r="J20" s="296">
        <v>128909.414137695</v>
      </c>
      <c r="K20" s="297">
        <v>128820.69707412001</v>
      </c>
      <c r="L20" s="298">
        <v>-4.2772698285170024E-2</v>
      </c>
      <c r="N20" s="18"/>
      <c r="O20" s="287"/>
      <c r="P20" s="288"/>
      <c r="Q20" s="288"/>
      <c r="R20" s="18"/>
      <c r="S20" s="287"/>
      <c r="T20" s="288"/>
      <c r="V20" s="18"/>
      <c r="W20" s="287"/>
      <c r="X20" s="288"/>
    </row>
    <row r="21" spans="1:24" s="14" customFormat="1" ht="23.25" customHeight="1" x14ac:dyDescent="0.3">
      <c r="B21" s="15"/>
      <c r="C21" s="15"/>
      <c r="D21" s="15"/>
      <c r="E21" s="15"/>
      <c r="F21" s="15"/>
      <c r="G21" s="15"/>
      <c r="H21" s="47"/>
      <c r="I21" s="15"/>
      <c r="J21" s="15"/>
      <c r="K21" s="18"/>
      <c r="L21" s="288"/>
      <c r="N21" s="18"/>
      <c r="O21" s="287"/>
      <c r="P21" s="288"/>
      <c r="Q21" s="288"/>
      <c r="R21" s="18"/>
      <c r="S21" s="287"/>
      <c r="T21" s="288"/>
      <c r="V21" s="18"/>
      <c r="W21" s="287"/>
      <c r="X21" s="288"/>
    </row>
    <row r="22" spans="1:24" ht="33.5" customHeight="1" thickBot="1" x14ac:dyDescent="0.4">
      <c r="A22" s="299" t="s">
        <v>205</v>
      </c>
      <c r="B22" s="480"/>
      <c r="C22" s="47"/>
      <c r="D22" s="300" t="s">
        <v>182</v>
      </c>
      <c r="E22" s="300" t="s">
        <v>183</v>
      </c>
      <c r="F22" s="300" t="s">
        <v>184</v>
      </c>
      <c r="G22" s="300" t="s">
        <v>185</v>
      </c>
      <c r="H22" s="47"/>
      <c r="I22" s="300" t="s">
        <v>186</v>
      </c>
      <c r="J22" s="300" t="s">
        <v>187</v>
      </c>
      <c r="K22" s="301" t="s">
        <v>188</v>
      </c>
      <c r="L22" s="302" t="s">
        <v>189</v>
      </c>
      <c r="N22" s="117"/>
      <c r="O22" s="261"/>
      <c r="P22" s="497"/>
      <c r="Q22" s="262"/>
      <c r="R22" s="117"/>
      <c r="S22" s="261"/>
      <c r="T22" s="497"/>
      <c r="V22" s="117"/>
      <c r="W22" s="261"/>
      <c r="X22" s="497"/>
    </row>
    <row r="23" spans="1:24" ht="6" customHeight="1" x14ac:dyDescent="0.3">
      <c r="A23" s="14"/>
      <c r="B23" s="481"/>
      <c r="C23" s="15"/>
      <c r="D23" s="15"/>
      <c r="E23" s="15"/>
      <c r="F23" s="15"/>
      <c r="G23" s="15"/>
      <c r="H23" s="47"/>
      <c r="I23" s="15"/>
      <c r="J23" s="15"/>
      <c r="K23" s="15"/>
      <c r="L23" s="15"/>
      <c r="N23" s="117"/>
      <c r="O23" s="261"/>
      <c r="P23" s="497"/>
      <c r="Q23" s="262"/>
      <c r="R23" s="117"/>
      <c r="S23" s="261"/>
      <c r="T23" s="497"/>
      <c r="V23" s="117"/>
      <c r="W23" s="261"/>
      <c r="X23" s="497"/>
    </row>
    <row r="24" spans="1:24" ht="16" thickBot="1" x14ac:dyDescent="0.4">
      <c r="A24" s="303" t="s">
        <v>206</v>
      </c>
      <c r="B24" s="480"/>
      <c r="C24" s="47"/>
      <c r="D24" s="300"/>
      <c r="E24" s="300"/>
      <c r="F24" s="300"/>
      <c r="G24" s="300"/>
      <c r="H24" s="47"/>
      <c r="I24" s="300"/>
      <c r="J24" s="300"/>
      <c r="K24" s="300"/>
      <c r="L24" s="300"/>
      <c r="M24" s="56"/>
      <c r="N24" s="274"/>
      <c r="O24" s="275"/>
      <c r="P24" s="497"/>
      <c r="Q24" s="262"/>
      <c r="R24" s="274"/>
      <c r="S24" s="275"/>
      <c r="T24" s="497"/>
      <c r="V24" s="274"/>
      <c r="W24" s="275"/>
      <c r="X24" s="497"/>
    </row>
    <row r="25" spans="1:24" s="14" customFormat="1" ht="13" x14ac:dyDescent="0.3">
      <c r="A25" s="276" t="s">
        <v>207</v>
      </c>
      <c r="B25" s="278"/>
      <c r="C25" s="15"/>
      <c r="D25" s="277">
        <v>48048.504615530001</v>
      </c>
      <c r="E25" s="277">
        <v>45535.275126209999</v>
      </c>
      <c r="F25" s="277">
        <v>44963.270100289999</v>
      </c>
      <c r="G25" s="277">
        <v>44277.91586642</v>
      </c>
      <c r="H25" s="278"/>
      <c r="I25" s="277">
        <v>44070.016199860002</v>
      </c>
      <c r="J25" s="277">
        <v>43885.942088960001</v>
      </c>
      <c r="K25" s="279">
        <v>31804.045927129999</v>
      </c>
      <c r="L25" s="304">
        <v>-0.28171763948695883</v>
      </c>
      <c r="N25" s="264"/>
      <c r="O25" s="264"/>
      <c r="P25" s="264"/>
      <c r="Q25" s="264"/>
      <c r="R25" s="264"/>
      <c r="S25" s="264"/>
      <c r="T25" s="264"/>
      <c r="V25" s="264"/>
      <c r="W25" s="264"/>
      <c r="X25" s="264"/>
    </row>
    <row r="26" spans="1:24" s="14" customFormat="1" ht="13" x14ac:dyDescent="0.3">
      <c r="A26" s="479" t="s">
        <v>208</v>
      </c>
      <c r="B26" s="278"/>
      <c r="C26" s="15"/>
      <c r="D26" s="306">
        <v>19422.250506280001</v>
      </c>
      <c r="E26" s="306">
        <v>17608.895733770001</v>
      </c>
      <c r="F26" s="306">
        <v>16629.414237609999</v>
      </c>
      <c r="G26" s="306">
        <v>16320.84799222</v>
      </c>
      <c r="H26" s="278"/>
      <c r="I26" s="306">
        <v>16803.366683</v>
      </c>
      <c r="J26" s="306">
        <v>16539.333321769998</v>
      </c>
      <c r="K26" s="307">
        <v>27716.966345469998</v>
      </c>
      <c r="L26" s="308">
        <v>0.69825528420351834</v>
      </c>
      <c r="N26" s="264"/>
      <c r="O26" s="264"/>
      <c r="P26" s="264"/>
      <c r="Q26" s="264"/>
      <c r="R26" s="264"/>
      <c r="S26" s="264"/>
      <c r="T26" s="264"/>
      <c r="V26" s="264"/>
      <c r="W26" s="264"/>
      <c r="X26" s="264"/>
    </row>
    <row r="27" spans="1:24" s="14" customFormat="1" ht="13" x14ac:dyDescent="0.3">
      <c r="A27" s="479" t="s">
        <v>209</v>
      </c>
      <c r="B27" s="278"/>
      <c r="C27" s="15"/>
      <c r="D27" s="306">
        <v>18962.703382110001</v>
      </c>
      <c r="E27" s="306">
        <v>18294.185980679998</v>
      </c>
      <c r="F27" s="306">
        <v>17804.582634980001</v>
      </c>
      <c r="G27" s="306">
        <v>17932.083911689999</v>
      </c>
      <c r="H27" s="278"/>
      <c r="I27" s="306">
        <v>18420.77753911</v>
      </c>
      <c r="J27" s="306">
        <v>18581.198936149998</v>
      </c>
      <c r="K27" s="307">
        <v>19052.536667349999</v>
      </c>
      <c r="L27" s="308">
        <v>6.2483131418405558E-2</v>
      </c>
      <c r="N27" s="264"/>
      <c r="O27" s="264"/>
      <c r="P27" s="264"/>
      <c r="Q27" s="264"/>
      <c r="R27" s="264"/>
      <c r="S27" s="264"/>
      <c r="T27" s="264"/>
      <c r="V27" s="264"/>
      <c r="W27" s="264"/>
      <c r="X27" s="264"/>
    </row>
    <row r="28" spans="1:24" s="14" customFormat="1" ht="13" x14ac:dyDescent="0.3">
      <c r="A28" s="479" t="s">
        <v>210</v>
      </c>
      <c r="B28" s="278"/>
      <c r="C28" s="15"/>
      <c r="D28" s="306">
        <v>20792.61125287</v>
      </c>
      <c r="E28" s="306">
        <v>19319.727541910001</v>
      </c>
      <c r="F28" s="306">
        <v>18986.166701599999</v>
      </c>
      <c r="G28" s="306">
        <v>18677.525282080001</v>
      </c>
      <c r="H28" s="278"/>
      <c r="I28" s="306">
        <v>19443.258933469999</v>
      </c>
      <c r="J28" s="306">
        <v>19067.341514849999</v>
      </c>
      <c r="K28" s="307">
        <v>18976.489384</v>
      </c>
      <c r="L28" s="308">
        <v>1.6006622794232594E-2</v>
      </c>
      <c r="N28" s="264"/>
      <c r="O28" s="264"/>
      <c r="P28" s="264"/>
      <c r="Q28" s="264"/>
      <c r="R28" s="264"/>
      <c r="S28" s="264"/>
      <c r="T28" s="264"/>
      <c r="V28" s="264"/>
      <c r="W28" s="264"/>
      <c r="X28" s="264"/>
    </row>
    <row r="29" spans="1:24" s="14" customFormat="1" ht="13" x14ac:dyDescent="0.3">
      <c r="A29" s="479" t="s">
        <v>211</v>
      </c>
      <c r="B29" s="278"/>
      <c r="C29" s="15"/>
      <c r="D29" s="306">
        <v>3448.2989929099999</v>
      </c>
      <c r="E29" s="306">
        <v>3314.6356331500001</v>
      </c>
      <c r="F29" s="306">
        <v>3245.85611836</v>
      </c>
      <c r="G29" s="306">
        <v>3121.31927051</v>
      </c>
      <c r="H29" s="278"/>
      <c r="I29" s="306">
        <v>2983.0315585799999</v>
      </c>
      <c r="J29" s="306">
        <v>2948.2822337600001</v>
      </c>
      <c r="K29" s="307">
        <v>3206.1062306200001</v>
      </c>
      <c r="L29" s="308">
        <v>2.716382169266085E-2</v>
      </c>
      <c r="N29" s="264"/>
      <c r="O29" s="264"/>
      <c r="P29" s="264"/>
      <c r="Q29" s="264"/>
      <c r="R29" s="264"/>
      <c r="S29" s="264"/>
      <c r="T29" s="264"/>
      <c r="V29" s="264"/>
      <c r="W29" s="264"/>
      <c r="X29" s="264"/>
    </row>
    <row r="30" spans="1:24" s="14" customFormat="1" ht="13" x14ac:dyDescent="0.3">
      <c r="A30" s="479" t="s">
        <v>212</v>
      </c>
      <c r="B30" s="278"/>
      <c r="C30" s="15"/>
      <c r="D30" s="306">
        <v>3341.1712629200001</v>
      </c>
      <c r="E30" s="306">
        <v>3528.3517043699999</v>
      </c>
      <c r="F30" s="306">
        <v>3635.3963461600001</v>
      </c>
      <c r="G30" s="306">
        <v>3356.3294213499998</v>
      </c>
      <c r="H30" s="278"/>
      <c r="I30" s="306">
        <v>3439.5510058899999</v>
      </c>
      <c r="J30" s="306">
        <v>3549.2341844399998</v>
      </c>
      <c r="K30" s="307">
        <v>3485.0048085100002</v>
      </c>
      <c r="L30" s="308">
        <v>3.833812805783654E-2</v>
      </c>
      <c r="M30" s="264"/>
      <c r="N30" s="264"/>
      <c r="O30" s="264"/>
      <c r="P30" s="264"/>
      <c r="Q30" s="264"/>
      <c r="R30" s="264"/>
      <c r="S30" s="264"/>
      <c r="T30" s="264"/>
      <c r="V30" s="264"/>
      <c r="W30" s="264"/>
      <c r="X30" s="264"/>
    </row>
    <row r="31" spans="1:24" s="14" customFormat="1" ht="13.5" thickBot="1" x14ac:dyDescent="0.35">
      <c r="A31" s="309" t="s">
        <v>213</v>
      </c>
      <c r="B31" s="311"/>
      <c r="C31" s="15"/>
      <c r="D31" s="310">
        <v>114015.54001262</v>
      </c>
      <c r="E31" s="310">
        <v>107601.07172009</v>
      </c>
      <c r="F31" s="310">
        <v>105264.686139</v>
      </c>
      <c r="G31" s="310">
        <v>103686.02174426999</v>
      </c>
      <c r="H31" s="311"/>
      <c r="I31" s="310">
        <v>105160.00191991001</v>
      </c>
      <c r="J31" s="310">
        <v>104571.33227992999</v>
      </c>
      <c r="K31" s="312">
        <v>104241.14936308</v>
      </c>
      <c r="L31" s="313">
        <v>5.3539291938422551E-3</v>
      </c>
      <c r="N31" s="314"/>
      <c r="O31" s="314"/>
      <c r="P31" s="314"/>
      <c r="Q31" s="314"/>
      <c r="R31" s="314"/>
      <c r="S31" s="314"/>
      <c r="T31" s="314"/>
      <c r="V31" s="314"/>
      <c r="W31" s="314"/>
      <c r="X31" s="314"/>
    </row>
    <row r="32" spans="1:24" ht="9" customHeight="1" x14ac:dyDescent="0.3">
      <c r="B32" s="480"/>
      <c r="C32" s="25"/>
      <c r="D32" s="47"/>
      <c r="E32" s="47"/>
      <c r="F32" s="50"/>
      <c r="G32" s="47"/>
      <c r="H32" s="47"/>
      <c r="I32" s="47"/>
      <c r="J32" s="47"/>
      <c r="K32" s="47"/>
      <c r="L32" s="206"/>
      <c r="N32" s="274"/>
      <c r="O32" s="275"/>
      <c r="P32" s="262"/>
      <c r="Q32" s="262"/>
      <c r="R32" s="274"/>
      <c r="S32" s="275"/>
      <c r="T32" s="262"/>
      <c r="V32" s="274"/>
      <c r="W32" s="275"/>
      <c r="X32" s="262"/>
    </row>
    <row r="33" spans="1:24" ht="3" customHeight="1" x14ac:dyDescent="0.3">
      <c r="B33" s="480"/>
      <c r="C33" s="25"/>
      <c r="D33" s="47"/>
      <c r="E33" s="47"/>
      <c r="F33" s="50"/>
      <c r="G33" s="47"/>
      <c r="H33" s="47"/>
      <c r="I33" s="47"/>
      <c r="J33" s="47"/>
      <c r="K33" s="47"/>
      <c r="L33" s="206"/>
      <c r="N33" s="117"/>
      <c r="O33" s="261"/>
      <c r="P33" s="497"/>
      <c r="Q33" s="262"/>
      <c r="R33" s="117"/>
      <c r="S33" s="261"/>
      <c r="T33" s="497"/>
      <c r="V33" s="117"/>
      <c r="W33" s="261"/>
      <c r="X33" s="497"/>
    </row>
    <row r="34" spans="1:24" ht="16" thickBot="1" x14ac:dyDescent="0.4">
      <c r="A34" s="303" t="s">
        <v>214</v>
      </c>
      <c r="B34" s="480"/>
      <c r="C34" s="47"/>
      <c r="D34" s="300"/>
      <c r="E34" s="300"/>
      <c r="F34" s="300"/>
      <c r="G34" s="300"/>
      <c r="H34" s="47"/>
      <c r="I34" s="300"/>
      <c r="J34" s="300"/>
      <c r="K34" s="300"/>
      <c r="L34" s="315"/>
      <c r="M34" s="56"/>
      <c r="N34" s="274"/>
      <c r="O34" s="275"/>
      <c r="P34" s="497"/>
      <c r="Q34" s="262"/>
      <c r="R34" s="274"/>
      <c r="S34" s="275"/>
      <c r="T34" s="497"/>
      <c r="V34" s="274"/>
      <c r="W34" s="275"/>
      <c r="X34" s="497"/>
    </row>
    <row r="35" spans="1:24" s="14" customFormat="1" ht="13" x14ac:dyDescent="0.3">
      <c r="A35" s="276" t="s">
        <v>215</v>
      </c>
      <c r="B35" s="278"/>
      <c r="C35" s="15"/>
      <c r="D35" s="277">
        <v>71627.672692799999</v>
      </c>
      <c r="E35" s="277">
        <v>64995.855265409999</v>
      </c>
      <c r="F35" s="277">
        <v>60912.152393229997</v>
      </c>
      <c r="G35" s="277">
        <v>60696.083459870002</v>
      </c>
      <c r="H35" s="278"/>
      <c r="I35" s="277">
        <v>61114.78966188</v>
      </c>
      <c r="J35" s="277">
        <v>60758.219550709997</v>
      </c>
      <c r="K35" s="279">
        <v>58853.754350349998</v>
      </c>
      <c r="L35" s="304">
        <v>-3.0353344145147121E-2</v>
      </c>
      <c r="N35" s="264"/>
      <c r="O35" s="264"/>
      <c r="P35" s="264"/>
      <c r="Q35" s="264"/>
      <c r="R35" s="264"/>
      <c r="S35" s="264"/>
      <c r="T35" s="264"/>
      <c r="V35" s="264"/>
      <c r="W35" s="264"/>
      <c r="X35" s="264"/>
    </row>
    <row r="36" spans="1:24" s="14" customFormat="1" ht="13" x14ac:dyDescent="0.3">
      <c r="A36" s="479" t="s">
        <v>216</v>
      </c>
      <c r="B36" s="278"/>
      <c r="C36" s="15"/>
      <c r="D36" s="306">
        <v>22880.36679416</v>
      </c>
      <c r="E36" s="306">
        <v>23328.942758130001</v>
      </c>
      <c r="F36" s="306">
        <v>24897.7457273</v>
      </c>
      <c r="G36" s="306">
        <v>23462.677149129999</v>
      </c>
      <c r="H36" s="278"/>
      <c r="I36" s="306">
        <v>23642.561912810001</v>
      </c>
      <c r="J36" s="306">
        <v>23536.016059090001</v>
      </c>
      <c r="K36" s="307">
        <v>24583.707575109998</v>
      </c>
      <c r="L36" s="308">
        <v>4.7779305782314152E-2</v>
      </c>
      <c r="N36" s="264"/>
      <c r="O36" s="264"/>
      <c r="P36" s="264"/>
      <c r="Q36" s="264"/>
      <c r="R36" s="264"/>
      <c r="S36" s="264"/>
      <c r="T36" s="264"/>
      <c r="V36" s="264"/>
      <c r="W36" s="264"/>
      <c r="X36" s="264"/>
    </row>
    <row r="37" spans="1:24" s="14" customFormat="1" ht="13" x14ac:dyDescent="0.3">
      <c r="A37" s="479" t="s">
        <v>217</v>
      </c>
      <c r="B37" s="278"/>
      <c r="C37" s="15"/>
      <c r="D37" s="306">
        <v>4017.3821282399999</v>
      </c>
      <c r="E37" s="306">
        <v>3746.4843045600001</v>
      </c>
      <c r="F37" s="306">
        <v>3487.1825385799998</v>
      </c>
      <c r="G37" s="306">
        <v>3565.3538926299998</v>
      </c>
      <c r="H37" s="278"/>
      <c r="I37" s="306">
        <v>3729.9258032100001</v>
      </c>
      <c r="J37" s="306">
        <v>3586.95245428</v>
      </c>
      <c r="K37" s="307">
        <v>3519.5253395099999</v>
      </c>
      <c r="L37" s="308">
        <v>-1.2853858130249862E-2</v>
      </c>
      <c r="N37" s="264"/>
      <c r="O37" s="264"/>
      <c r="P37" s="264"/>
      <c r="Q37" s="264"/>
      <c r="R37" s="264"/>
      <c r="S37" s="264"/>
      <c r="T37" s="264"/>
      <c r="V37" s="264"/>
      <c r="W37" s="264"/>
      <c r="X37" s="264"/>
    </row>
    <row r="38" spans="1:24" s="14" customFormat="1" ht="13" x14ac:dyDescent="0.3">
      <c r="A38" s="479" t="s">
        <v>218</v>
      </c>
      <c r="B38" s="278"/>
      <c r="C38" s="15"/>
      <c r="D38" s="306">
        <v>2618.0093554599998</v>
      </c>
      <c r="E38" s="306">
        <v>2554.7480489300001</v>
      </c>
      <c r="F38" s="306">
        <v>2463.1696141100001</v>
      </c>
      <c r="G38" s="306">
        <v>2765.29448181</v>
      </c>
      <c r="H38" s="278"/>
      <c r="I38" s="306">
        <v>2815.70879642</v>
      </c>
      <c r="J38" s="306">
        <v>3135.2356926699999</v>
      </c>
      <c r="K38" s="307">
        <v>3096.2870119099998</v>
      </c>
      <c r="L38" s="308">
        <v>0.11969521954253182</v>
      </c>
      <c r="N38" s="264"/>
      <c r="O38" s="264"/>
      <c r="P38" s="264"/>
      <c r="Q38" s="264"/>
      <c r="R38" s="264"/>
      <c r="S38" s="264"/>
      <c r="T38" s="264"/>
      <c r="V38" s="264"/>
      <c r="W38" s="264"/>
      <c r="X38" s="264"/>
    </row>
    <row r="39" spans="1:24" s="14" customFormat="1" ht="13" x14ac:dyDescent="0.3">
      <c r="A39" s="479" t="s">
        <v>219</v>
      </c>
      <c r="B39" s="278"/>
      <c r="C39" s="15"/>
      <c r="D39" s="306">
        <v>12872.109041899996</v>
      </c>
      <c r="E39" s="306">
        <v>12975.041343089993</v>
      </c>
      <c r="F39" s="306">
        <v>13504.435865949999</v>
      </c>
      <c r="G39" s="306">
        <v>13196.612759830008</v>
      </c>
      <c r="H39" s="278"/>
      <c r="I39" s="306">
        <v>13857.015745440003</v>
      </c>
      <c r="J39" s="306">
        <v>13554.908522839993</v>
      </c>
      <c r="K39" s="307">
        <v>14187.875087120003</v>
      </c>
      <c r="L39" s="308">
        <v>7.5114906024018602E-2</v>
      </c>
      <c r="N39" s="264"/>
      <c r="O39" s="264"/>
      <c r="P39" s="264"/>
      <c r="Q39" s="264"/>
      <c r="R39" s="264"/>
      <c r="S39" s="264"/>
      <c r="T39" s="264"/>
      <c r="V39" s="264"/>
      <c r="W39" s="264"/>
      <c r="X39" s="264"/>
    </row>
    <row r="40" spans="1:24" s="14" customFormat="1" ht="13.5" thickBot="1" x14ac:dyDescent="0.35">
      <c r="A40" s="309" t="s">
        <v>213</v>
      </c>
      <c r="B40" s="311"/>
      <c r="C40" s="15"/>
      <c r="D40" s="310">
        <v>114015.54001256</v>
      </c>
      <c r="E40" s="310">
        <v>107601.07172012</v>
      </c>
      <c r="F40" s="310">
        <v>105264.68613916999</v>
      </c>
      <c r="G40" s="310">
        <v>103686.02174327</v>
      </c>
      <c r="H40" s="311"/>
      <c r="I40" s="310">
        <v>105160.00191976</v>
      </c>
      <c r="J40" s="310">
        <v>104571.33227959</v>
      </c>
      <c r="K40" s="312">
        <v>104241.149364</v>
      </c>
      <c r="L40" s="313">
        <v>5.3539292124111793E-3</v>
      </c>
      <c r="N40" s="314"/>
      <c r="O40" s="314"/>
      <c r="P40" s="314"/>
      <c r="Q40" s="314"/>
      <c r="R40" s="314"/>
      <c r="S40" s="314"/>
      <c r="T40" s="314"/>
      <c r="V40" s="314"/>
      <c r="W40" s="314"/>
      <c r="X40" s="314"/>
    </row>
    <row r="41" spans="1:24" ht="6.75" customHeight="1" x14ac:dyDescent="0.3">
      <c r="B41" s="480"/>
      <c r="C41" s="25"/>
      <c r="D41" s="47"/>
      <c r="E41" s="47"/>
      <c r="F41" s="50"/>
      <c r="G41" s="47"/>
      <c r="H41" s="47"/>
      <c r="I41" s="47"/>
      <c r="J41" s="47"/>
      <c r="K41" s="47"/>
      <c r="L41" s="206"/>
      <c r="N41" s="274"/>
      <c r="O41" s="275"/>
      <c r="P41" s="262"/>
      <c r="Q41" s="262"/>
      <c r="R41" s="274"/>
      <c r="S41" s="275"/>
      <c r="T41" s="262"/>
      <c r="V41" s="274"/>
      <c r="W41" s="275"/>
      <c r="X41" s="262"/>
    </row>
    <row r="42" spans="1:24" ht="3" customHeight="1" x14ac:dyDescent="0.3">
      <c r="B42" s="480"/>
      <c r="C42" s="25"/>
      <c r="D42" s="47"/>
      <c r="E42" s="47"/>
      <c r="F42" s="50"/>
      <c r="G42" s="47"/>
      <c r="H42" s="47"/>
      <c r="I42" s="47"/>
      <c r="J42" s="47"/>
      <c r="K42" s="47"/>
      <c r="L42" s="206"/>
      <c r="N42" s="117"/>
      <c r="O42" s="261"/>
      <c r="P42" s="497"/>
      <c r="Q42" s="262"/>
      <c r="R42" s="117"/>
      <c r="S42" s="261"/>
      <c r="T42" s="497"/>
      <c r="V42" s="117"/>
      <c r="W42" s="261"/>
      <c r="X42" s="497"/>
    </row>
    <row r="43" spans="1:24" ht="16" thickBot="1" x14ac:dyDescent="0.4">
      <c r="A43" s="303" t="s">
        <v>220</v>
      </c>
      <c r="B43" s="480"/>
      <c r="C43" s="47"/>
      <c r="D43" s="300"/>
      <c r="E43" s="300"/>
      <c r="F43" s="300"/>
      <c r="G43" s="300"/>
      <c r="H43" s="47"/>
      <c r="I43" s="300"/>
      <c r="J43" s="300"/>
      <c r="K43" s="300"/>
      <c r="L43" s="315"/>
      <c r="M43" s="56"/>
      <c r="N43" s="274"/>
      <c r="O43" s="275"/>
      <c r="P43" s="497"/>
      <c r="Q43" s="262"/>
      <c r="R43" s="274"/>
      <c r="S43" s="275"/>
      <c r="T43" s="497"/>
      <c r="V43" s="274"/>
      <c r="W43" s="275"/>
      <c r="X43" s="497"/>
    </row>
    <row r="44" spans="1:24" s="14" customFormat="1" ht="13" x14ac:dyDescent="0.3">
      <c r="A44" s="276" t="s">
        <v>221</v>
      </c>
      <c r="B44" s="278"/>
      <c r="C44" s="15"/>
      <c r="D44" s="277">
        <v>7015.6187019000008</v>
      </c>
      <c r="E44" s="277">
        <v>7718.8412342299998</v>
      </c>
      <c r="F44" s="277">
        <v>9365.3954715199998</v>
      </c>
      <c r="G44" s="277">
        <v>12264.780116620001</v>
      </c>
      <c r="H44" s="278"/>
      <c r="I44" s="277">
        <v>11662.864401450001</v>
      </c>
      <c r="J44" s="277">
        <v>10110.81479457</v>
      </c>
      <c r="K44" s="279">
        <v>11298.195050390001</v>
      </c>
      <c r="L44" s="304">
        <v>-7.8809816159702728E-2</v>
      </c>
      <c r="N44" s="264"/>
      <c r="O44" s="264"/>
      <c r="P44" s="264"/>
      <c r="Q44" s="264"/>
      <c r="R44" s="264"/>
      <c r="S44" s="264"/>
      <c r="T44" s="264"/>
      <c r="V44" s="264"/>
      <c r="W44" s="264"/>
      <c r="X44" s="264"/>
    </row>
    <row r="45" spans="1:24" s="14" customFormat="1" ht="13" x14ac:dyDescent="0.3">
      <c r="A45" s="479" t="s">
        <v>222</v>
      </c>
      <c r="B45" s="278"/>
      <c r="C45" s="15"/>
      <c r="D45" s="306">
        <v>30542.395509530001</v>
      </c>
      <c r="E45" s="306">
        <v>30638.13816033</v>
      </c>
      <c r="F45" s="306">
        <v>30635.184862890001</v>
      </c>
      <c r="G45" s="306">
        <v>29274.311601369998</v>
      </c>
      <c r="H45" s="278"/>
      <c r="I45" s="306">
        <v>30490.74161615</v>
      </c>
      <c r="J45" s="306">
        <v>31464.18480929</v>
      </c>
      <c r="K45" s="307">
        <v>32528.296819760002</v>
      </c>
      <c r="L45" s="308">
        <v>0.11115496967784289</v>
      </c>
      <c r="N45" s="264"/>
      <c r="O45" s="264"/>
      <c r="P45" s="264"/>
      <c r="Q45" s="264"/>
      <c r="R45" s="264"/>
      <c r="S45" s="264"/>
      <c r="T45" s="264"/>
      <c r="V45" s="264"/>
      <c r="W45" s="264"/>
      <c r="X45" s="264"/>
    </row>
    <row r="46" spans="1:24" s="14" customFormat="1" ht="13" x14ac:dyDescent="0.3">
      <c r="A46" s="479" t="s">
        <v>223</v>
      </c>
      <c r="B46" s="278"/>
      <c r="C46" s="15"/>
      <c r="D46" s="306">
        <v>32146.62778789</v>
      </c>
      <c r="E46" s="306">
        <v>31164.85315219</v>
      </c>
      <c r="F46" s="306">
        <v>29644.459858729999</v>
      </c>
      <c r="G46" s="306">
        <v>26925.056681980001</v>
      </c>
      <c r="H46" s="278"/>
      <c r="I46" s="306">
        <v>27564.72019951</v>
      </c>
      <c r="J46" s="306">
        <v>27884.393311709999</v>
      </c>
      <c r="K46" s="307">
        <v>27511.391502800001</v>
      </c>
      <c r="L46" s="308">
        <v>2.1776549172964677E-2</v>
      </c>
      <c r="N46" s="264"/>
      <c r="O46" s="264"/>
      <c r="P46" s="264"/>
      <c r="Q46" s="264"/>
      <c r="R46" s="264"/>
      <c r="S46" s="264"/>
      <c r="T46" s="264"/>
      <c r="V46" s="264"/>
      <c r="W46" s="264"/>
      <c r="X46" s="264"/>
    </row>
    <row r="47" spans="1:24" s="14" customFormat="1" ht="13" x14ac:dyDescent="0.3">
      <c r="A47" s="479" t="s">
        <v>224</v>
      </c>
      <c r="B47" s="278"/>
      <c r="C47" s="15"/>
      <c r="D47" s="306">
        <v>43843.672138150003</v>
      </c>
      <c r="E47" s="306">
        <v>36731.80019527</v>
      </c>
      <c r="F47" s="306">
        <v>34495.340961460002</v>
      </c>
      <c r="G47" s="306">
        <v>33869.349104050001</v>
      </c>
      <c r="H47" s="278"/>
      <c r="I47" s="306">
        <v>34097.449638509999</v>
      </c>
      <c r="J47" s="306">
        <v>33719.498246770003</v>
      </c>
      <c r="K47" s="307">
        <v>31475.171329140001</v>
      </c>
      <c r="L47" s="308">
        <v>-7.0688626685881939E-2</v>
      </c>
      <c r="N47" s="264"/>
      <c r="O47" s="264"/>
      <c r="P47" s="264"/>
      <c r="Q47" s="264"/>
      <c r="R47" s="264"/>
      <c r="S47" s="264"/>
      <c r="T47" s="264"/>
      <c r="V47" s="264"/>
      <c r="W47" s="264"/>
      <c r="X47" s="264"/>
    </row>
    <row r="48" spans="1:24" s="14" customFormat="1" ht="13" x14ac:dyDescent="0.3">
      <c r="A48" s="479" t="s">
        <v>225</v>
      </c>
      <c r="B48" s="278"/>
      <c r="C48" s="15"/>
      <c r="D48" s="306">
        <v>467.22587726</v>
      </c>
      <c r="E48" s="306">
        <v>1347.4389772499999</v>
      </c>
      <c r="F48" s="306">
        <v>1124.3049858100001</v>
      </c>
      <c r="G48" s="306">
        <v>1352.5242418299999</v>
      </c>
      <c r="H48" s="278"/>
      <c r="I48" s="306">
        <v>1344.2260690399999</v>
      </c>
      <c r="J48" s="306">
        <v>1392.44112206</v>
      </c>
      <c r="K48" s="307">
        <v>1428.0948252600001</v>
      </c>
      <c r="L48" s="308">
        <v>5.5873736745561953E-2</v>
      </c>
      <c r="N48" s="264"/>
      <c r="O48" s="264"/>
      <c r="P48" s="264"/>
      <c r="Q48" s="264"/>
      <c r="R48" s="264"/>
      <c r="S48" s="264"/>
      <c r="T48" s="264"/>
      <c r="V48" s="264"/>
      <c r="W48" s="264"/>
      <c r="X48" s="264"/>
    </row>
    <row r="49" spans="1:24" s="14" customFormat="1" ht="13.5" thickBot="1" x14ac:dyDescent="0.35">
      <c r="A49" s="309" t="s">
        <v>213</v>
      </c>
      <c r="B49" s="311"/>
      <c r="C49" s="15"/>
      <c r="D49" s="310">
        <v>114015.54001473</v>
      </c>
      <c r="E49" s="310">
        <v>107601.07171927001</v>
      </c>
      <c r="F49" s="310">
        <v>105264.68614041001</v>
      </c>
      <c r="G49" s="310">
        <v>103686.02174585001</v>
      </c>
      <c r="H49" s="311"/>
      <c r="I49" s="310">
        <v>105160.00192466</v>
      </c>
      <c r="J49" s="310">
        <v>104571.33228440001</v>
      </c>
      <c r="K49" s="312">
        <v>104241.14952734999</v>
      </c>
      <c r="L49" s="313">
        <v>5.3539307628243105E-3</v>
      </c>
      <c r="N49" s="314"/>
      <c r="O49" s="314"/>
      <c r="P49" s="314"/>
      <c r="Q49" s="314"/>
      <c r="R49" s="314"/>
      <c r="S49" s="314"/>
      <c r="T49" s="314"/>
      <c r="V49" s="314"/>
      <c r="W49" s="314"/>
      <c r="X49" s="314"/>
    </row>
    <row r="50" spans="1:24" x14ac:dyDescent="0.25">
      <c r="B50" s="474"/>
      <c r="C50" s="25"/>
      <c r="D50" s="25"/>
      <c r="E50" s="25"/>
      <c r="F50" s="28"/>
      <c r="G50" s="25"/>
      <c r="H50" s="25"/>
      <c r="I50" s="25"/>
      <c r="J50" s="25"/>
      <c r="K50" s="25"/>
      <c r="L50" s="264"/>
      <c r="N50" s="117"/>
      <c r="O50" s="261"/>
      <c r="R50" s="117"/>
      <c r="S50" s="261"/>
      <c r="V50" s="117"/>
      <c r="W50" s="261"/>
    </row>
    <row r="51" spans="1:24" ht="14.5" x14ac:dyDescent="0.25">
      <c r="A51" s="1" t="s">
        <v>324</v>
      </c>
    </row>
  </sheetData>
  <mergeCells count="12">
    <mergeCell ref="P33:P34"/>
    <mergeCell ref="T33:T34"/>
    <mergeCell ref="X33:X34"/>
    <mergeCell ref="P42:P43"/>
    <mergeCell ref="T42:T43"/>
    <mergeCell ref="X42:X43"/>
    <mergeCell ref="P1:P3"/>
    <mergeCell ref="T1:T3"/>
    <mergeCell ref="X1:X3"/>
    <mergeCell ref="P22:P24"/>
    <mergeCell ref="T22:T24"/>
    <mergeCell ref="X22:X24"/>
  </mergeCells>
  <pageMargins left="0.7" right="0.7" top="0.75" bottom="0.75" header="0.3" footer="0.3"/>
  <pageSetup paperSize="8" fitToWidth="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37743-AAD6-4C08-BE80-0C37CCAFFCEF}">
  <sheetPr>
    <pageSetUpPr fitToPage="1"/>
  </sheetPr>
  <dimension ref="A1:BD76"/>
  <sheetViews>
    <sheetView topLeftCell="A48" workbookViewId="0">
      <selection activeCell="A76" sqref="A76"/>
    </sheetView>
  </sheetViews>
  <sheetFormatPr defaultColWidth="8.7265625" defaultRowHeight="12.5" x14ac:dyDescent="0.25"/>
  <cols>
    <col min="1" max="1" width="89.7265625" style="335" customWidth="1"/>
    <col min="2" max="2" width="11.26953125" customWidth="1"/>
    <col min="3" max="3" width="11.54296875" customWidth="1"/>
    <col min="4" max="4" width="2.7265625" customWidth="1"/>
    <col min="5" max="7" width="12.453125" customWidth="1"/>
    <col min="8" max="8" width="14.54296875" customWidth="1"/>
    <col min="9" max="9" width="3.7265625" customWidth="1"/>
    <col min="10" max="10" width="12.1796875" customWidth="1"/>
    <col min="11" max="11" width="12.81640625" customWidth="1"/>
    <col min="12" max="12" width="1.7265625" customWidth="1"/>
    <col min="13" max="15" width="12.26953125" customWidth="1"/>
    <col min="16" max="16" width="14.54296875" customWidth="1"/>
    <col min="17" max="17" width="8.7265625" customWidth="1"/>
    <col min="18" max="18" width="11.1796875" customWidth="1"/>
    <col min="19" max="19" width="11.81640625" customWidth="1"/>
    <col min="20" max="20" width="2" customWidth="1"/>
    <col min="21" max="23" width="10.453125" customWidth="1"/>
    <col min="24" max="24" width="14.54296875" customWidth="1"/>
    <col min="25" max="25" width="9.54296875" customWidth="1"/>
    <col min="26" max="27" width="10.54296875" customWidth="1"/>
    <col min="28" max="28" width="2.453125" customWidth="1"/>
    <col min="29" max="31" width="11" customWidth="1"/>
    <col min="32" max="32" width="14.54296875" customWidth="1"/>
    <col min="33" max="33" width="11.54296875" customWidth="1"/>
    <col min="34" max="34" width="11.26953125" customWidth="1"/>
    <col min="35" max="35" width="10.81640625" customWidth="1"/>
    <col min="36" max="36" width="2.1796875" customWidth="1"/>
    <col min="37" max="39" width="10.7265625" customWidth="1"/>
    <col min="40" max="40" width="14.54296875" customWidth="1"/>
    <col min="41" max="41" width="9.6328125" customWidth="1"/>
    <col min="42" max="42" width="11" customWidth="1"/>
    <col min="43" max="43" width="10.7265625" customWidth="1"/>
    <col min="44" max="44" width="2.1796875" customWidth="1"/>
    <col min="45" max="47" width="11.453125" customWidth="1"/>
    <col min="48" max="48" width="14.54296875" customWidth="1"/>
    <col min="49" max="49" width="3.26953125" customWidth="1"/>
    <col min="50" max="51" width="10.54296875" customWidth="1"/>
    <col min="52" max="52" width="2" customWidth="1"/>
    <col min="53" max="55" width="10.7265625" customWidth="1"/>
    <col min="56" max="56" width="14.54296875" customWidth="1"/>
    <col min="57" max="16384" width="8.7265625" style="1"/>
  </cols>
  <sheetData>
    <row r="1" spans="1:56" ht="17.25" customHeight="1" x14ac:dyDescent="0.35">
      <c r="A1" s="316" t="s">
        <v>226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x14ac:dyDescent="0.25">
      <c r="A2" s="317" t="s">
        <v>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ht="14" x14ac:dyDescent="0.3">
      <c r="A3" s="317"/>
      <c r="B3" s="499" t="s">
        <v>0</v>
      </c>
      <c r="C3" s="499"/>
      <c r="D3" s="499"/>
      <c r="E3" s="499"/>
      <c r="F3" s="499"/>
      <c r="G3" s="499"/>
      <c r="H3" s="499"/>
      <c r="J3" s="500" t="s">
        <v>64</v>
      </c>
      <c r="K3" s="500"/>
      <c r="L3" s="500"/>
      <c r="M3" s="500"/>
      <c r="N3" s="500"/>
      <c r="O3" s="500"/>
      <c r="P3" s="500"/>
      <c r="R3" s="501" t="s">
        <v>155</v>
      </c>
      <c r="S3" s="501"/>
      <c r="T3" s="501"/>
      <c r="U3" s="501"/>
      <c r="V3" s="501"/>
      <c r="W3" s="501"/>
      <c r="X3" s="501"/>
      <c r="Z3" s="502" t="s">
        <v>156</v>
      </c>
      <c r="AA3" s="502"/>
      <c r="AB3" s="502"/>
      <c r="AC3" s="502"/>
      <c r="AD3" s="502"/>
      <c r="AE3" s="502"/>
      <c r="AF3" s="502"/>
      <c r="AH3" s="503" t="s">
        <v>163</v>
      </c>
      <c r="AI3" s="503"/>
      <c r="AJ3" s="503"/>
      <c r="AK3" s="503"/>
      <c r="AL3" s="503"/>
      <c r="AM3" s="503"/>
      <c r="AN3" s="503"/>
      <c r="AP3" s="498" t="s">
        <v>165</v>
      </c>
      <c r="AQ3" s="498"/>
      <c r="AR3" s="498"/>
      <c r="AS3" s="498"/>
      <c r="AT3" s="498"/>
      <c r="AU3" s="498"/>
      <c r="AV3" s="498"/>
      <c r="AX3" s="498" t="s">
        <v>166</v>
      </c>
      <c r="AY3" s="498"/>
      <c r="AZ3" s="498"/>
      <c r="BA3" s="498"/>
      <c r="BB3" s="498"/>
      <c r="BC3" s="498"/>
      <c r="BD3" s="498"/>
    </row>
    <row r="4" spans="1:56" ht="12.75" customHeight="1" x14ac:dyDescent="0.25">
      <c r="A4" s="317"/>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317"/>
      <c r="AY4" s="317"/>
      <c r="AZ4" s="317"/>
      <c r="BA4" s="317"/>
      <c r="BB4" s="317"/>
      <c r="BC4" s="317"/>
      <c r="BD4" s="317"/>
    </row>
    <row r="5" spans="1:56" ht="30" customHeight="1" thickBot="1" x14ac:dyDescent="0.45">
      <c r="A5" s="318" t="s">
        <v>227</v>
      </c>
      <c r="B5" s="319" t="s">
        <v>342</v>
      </c>
      <c r="C5" s="319" t="s">
        <v>351</v>
      </c>
      <c r="D5" s="320"/>
      <c r="E5" s="319" t="s">
        <v>352</v>
      </c>
      <c r="F5" s="319" t="s">
        <v>353</v>
      </c>
      <c r="G5" s="321" t="s">
        <v>188</v>
      </c>
      <c r="H5" s="322" t="s">
        <v>228</v>
      </c>
      <c r="I5" s="323"/>
      <c r="J5" s="319" t="s">
        <v>46</v>
      </c>
      <c r="K5" s="319" t="s">
        <v>185</v>
      </c>
      <c r="L5" s="320"/>
      <c r="M5" s="319" t="s">
        <v>186</v>
      </c>
      <c r="N5" s="319" t="s">
        <v>187</v>
      </c>
      <c r="O5" s="321" t="s">
        <v>188</v>
      </c>
      <c r="P5" s="322" t="s">
        <v>228</v>
      </c>
      <c r="Q5" s="323"/>
      <c r="R5" s="319" t="s">
        <v>342</v>
      </c>
      <c r="S5" s="319" t="s">
        <v>351</v>
      </c>
      <c r="T5" s="320"/>
      <c r="U5" s="319" t="s">
        <v>352</v>
      </c>
      <c r="V5" s="319" t="s">
        <v>353</v>
      </c>
      <c r="W5" s="321" t="s">
        <v>188</v>
      </c>
      <c r="X5" s="322" t="s">
        <v>228</v>
      </c>
      <c r="Y5" s="323"/>
      <c r="Z5" s="319" t="s">
        <v>46</v>
      </c>
      <c r="AA5" s="319" t="s">
        <v>185</v>
      </c>
      <c r="AB5" s="88"/>
      <c r="AC5" s="324" t="s">
        <v>186</v>
      </c>
      <c r="AD5" s="319" t="s">
        <v>187</v>
      </c>
      <c r="AE5" s="321" t="s">
        <v>188</v>
      </c>
      <c r="AF5" s="319" t="s">
        <v>228</v>
      </c>
      <c r="AG5" s="323"/>
      <c r="AH5" s="319" t="s">
        <v>46</v>
      </c>
      <c r="AI5" s="319" t="s">
        <v>185</v>
      </c>
      <c r="AJ5" s="320"/>
      <c r="AK5" s="319" t="s">
        <v>186</v>
      </c>
      <c r="AL5" s="319" t="s">
        <v>187</v>
      </c>
      <c r="AM5" s="321" t="s">
        <v>188</v>
      </c>
      <c r="AN5" s="322" t="s">
        <v>228</v>
      </c>
      <c r="AO5" s="323"/>
      <c r="AP5" s="319" t="s">
        <v>46</v>
      </c>
      <c r="AQ5" s="319" t="s">
        <v>185</v>
      </c>
      <c r="AR5" s="320"/>
      <c r="AS5" s="319" t="s">
        <v>186</v>
      </c>
      <c r="AT5" s="319" t="s">
        <v>187</v>
      </c>
      <c r="AU5" s="321" t="s">
        <v>188</v>
      </c>
      <c r="AV5" s="322" t="s">
        <v>228</v>
      </c>
      <c r="AW5" s="323"/>
      <c r="AX5" s="319" t="s">
        <v>46</v>
      </c>
      <c r="AY5" s="319" t="s">
        <v>185</v>
      </c>
      <c r="AZ5" s="320"/>
      <c r="BA5" s="319" t="s">
        <v>186</v>
      </c>
      <c r="BB5" s="319" t="s">
        <v>187</v>
      </c>
      <c r="BC5" s="321" t="s">
        <v>188</v>
      </c>
      <c r="BD5" s="322" t="s">
        <v>228</v>
      </c>
    </row>
    <row r="6" spans="1:56" ht="6" customHeight="1" thickBot="1" x14ac:dyDescent="0.35">
      <c r="A6" s="325"/>
      <c r="AB6" s="1"/>
    </row>
    <row r="7" spans="1:56" s="14" customFormat="1" ht="13" x14ac:dyDescent="0.3">
      <c r="A7" s="327" t="s">
        <v>229</v>
      </c>
      <c r="B7" s="328">
        <v>1484.45553034</v>
      </c>
      <c r="C7" s="328">
        <v>1471.82403542</v>
      </c>
      <c r="D7" s="329"/>
      <c r="E7" s="328">
        <v>1662.2367430899999</v>
      </c>
      <c r="F7" s="328">
        <v>1658.8075449</v>
      </c>
      <c r="G7" s="330">
        <v>1782.9000701099999</v>
      </c>
      <c r="H7" s="331">
        <v>0.21135409342682138</v>
      </c>
      <c r="I7" s="329"/>
      <c r="J7" s="328">
        <v>163.63759844</v>
      </c>
      <c r="K7" s="328">
        <v>163.70102668999999</v>
      </c>
      <c r="L7" s="332"/>
      <c r="M7" s="328">
        <v>163.31149970999999</v>
      </c>
      <c r="N7" s="328">
        <v>163.03028458</v>
      </c>
      <c r="O7" s="330">
        <v>162.36174335000001</v>
      </c>
      <c r="P7" s="331">
        <v>-8.1812763614254897E-3</v>
      </c>
      <c r="Q7" s="329"/>
      <c r="R7" s="328">
        <v>292.16880664000001</v>
      </c>
      <c r="S7" s="328">
        <v>303.68346983999999</v>
      </c>
      <c r="T7" s="332"/>
      <c r="U7" s="328">
        <v>303.74242050999999</v>
      </c>
      <c r="V7" s="328">
        <v>301.52998573000002</v>
      </c>
      <c r="W7" s="330">
        <v>299.31880691000003</v>
      </c>
      <c r="X7" s="331">
        <v>-1.4372408653982838E-2</v>
      </c>
      <c r="Y7" s="329"/>
      <c r="Z7" s="328">
        <v>762.20462912000005</v>
      </c>
      <c r="AA7" s="328">
        <v>757.91571639999995</v>
      </c>
      <c r="AB7" s="15"/>
      <c r="AC7" s="333">
        <v>950.55207177</v>
      </c>
      <c r="AD7" s="328">
        <v>951.89564874999996</v>
      </c>
      <c r="AE7" s="330">
        <v>1084.7982212300001</v>
      </c>
      <c r="AF7" s="331">
        <v>0.43129136625197467</v>
      </c>
      <c r="AG7" s="329"/>
      <c r="AH7" s="328">
        <v>178.33932089000001</v>
      </c>
      <c r="AI7" s="328">
        <v>172.78497133000002</v>
      </c>
      <c r="AJ7" s="332"/>
      <c r="AK7" s="328">
        <v>175.40413337999999</v>
      </c>
      <c r="AL7" s="328">
        <v>176.40012482</v>
      </c>
      <c r="AM7" s="330">
        <v>174.6232048</v>
      </c>
      <c r="AN7" s="331">
        <v>1.0638850450072746E-2</v>
      </c>
      <c r="AO7" s="329"/>
      <c r="AP7" s="328">
        <v>88.105175250000002</v>
      </c>
      <c r="AQ7" s="328">
        <v>73.738851159999996</v>
      </c>
      <c r="AR7" s="329"/>
      <c r="AS7" s="328">
        <v>69.226617719999993</v>
      </c>
      <c r="AT7" s="328">
        <v>65.951501019999995</v>
      </c>
      <c r="AU7" s="330">
        <v>61.798093819999998</v>
      </c>
      <c r="AV7" s="331">
        <v>-0.16193305363668753</v>
      </c>
      <c r="AW7" s="329"/>
      <c r="AX7" s="328">
        <v>0</v>
      </c>
      <c r="AY7" s="328">
        <v>0</v>
      </c>
      <c r="AZ7" s="332"/>
      <c r="BA7" s="328">
        <v>0</v>
      </c>
      <c r="BB7" s="328">
        <v>0</v>
      </c>
      <c r="BC7" s="330">
        <v>0</v>
      </c>
      <c r="BD7" s="331" t="s">
        <v>132</v>
      </c>
    </row>
    <row r="8" spans="1:56" x14ac:dyDescent="0.25">
      <c r="A8" s="334" t="s">
        <v>230</v>
      </c>
      <c r="B8" s="306">
        <v>1028.43619253</v>
      </c>
      <c r="C8" s="306">
        <v>1020.25934424</v>
      </c>
      <c r="D8" s="335"/>
      <c r="E8" s="306">
        <v>1057.2408872599999</v>
      </c>
      <c r="F8" s="306">
        <v>1056.75709463</v>
      </c>
      <c r="G8" s="307">
        <v>1145.6282807299999</v>
      </c>
      <c r="H8" s="336">
        <v>0.12287947882838388</v>
      </c>
      <c r="J8" s="306">
        <v>152.88043386000001</v>
      </c>
      <c r="K8" s="306">
        <v>152.28343728999999</v>
      </c>
      <c r="L8" s="337"/>
      <c r="M8" s="306">
        <v>152.28343728999999</v>
      </c>
      <c r="N8" s="306">
        <v>152.28343728999999</v>
      </c>
      <c r="O8" s="307">
        <v>152.28343728999999</v>
      </c>
      <c r="P8" s="336">
        <v>0</v>
      </c>
      <c r="R8" s="306">
        <v>248.45539149000001</v>
      </c>
      <c r="S8" s="306">
        <v>248.45539149000001</v>
      </c>
      <c r="T8" s="337"/>
      <c r="U8" s="306">
        <v>248.45539149000001</v>
      </c>
      <c r="V8" s="306">
        <v>248.45539149000001</v>
      </c>
      <c r="W8" s="307">
        <v>248.45539149000001</v>
      </c>
      <c r="X8" s="336">
        <v>0</v>
      </c>
      <c r="Z8" s="306">
        <v>590.92194800000004</v>
      </c>
      <c r="AA8" s="338">
        <v>584.29114977999996</v>
      </c>
      <c r="AB8" s="25"/>
      <c r="AC8" s="339">
        <v>621.20011406000003</v>
      </c>
      <c r="AD8" s="306">
        <v>620.26470863999998</v>
      </c>
      <c r="AE8" s="307">
        <v>709.15242693000005</v>
      </c>
      <c r="AF8" s="336">
        <v>0.21369701936613869</v>
      </c>
      <c r="AH8" s="306">
        <v>36.178419980000001</v>
      </c>
      <c r="AI8" s="306">
        <v>35.229366480000003</v>
      </c>
      <c r="AJ8" s="337"/>
      <c r="AK8" s="306">
        <v>35.30194522</v>
      </c>
      <c r="AL8" s="306">
        <v>35.753558009999999</v>
      </c>
      <c r="AM8" s="307">
        <v>35.737025819999999</v>
      </c>
      <c r="AN8" s="336">
        <v>1.4410118339431359E-2</v>
      </c>
      <c r="AP8" s="306">
        <v>-7.9999999999999996E-7</v>
      </c>
      <c r="AQ8" s="306">
        <v>-7.9999999999999996E-7</v>
      </c>
      <c r="AS8" s="306">
        <v>-7.9999999999999996E-7</v>
      </c>
      <c r="AT8" s="306">
        <v>-7.9999999999999996E-7</v>
      </c>
      <c r="AU8" s="307">
        <v>-7.9999999999999996E-7</v>
      </c>
      <c r="AV8" s="336">
        <v>0</v>
      </c>
      <c r="AX8" s="306">
        <v>0</v>
      </c>
      <c r="AY8" s="306">
        <v>0</v>
      </c>
      <c r="AZ8" s="337"/>
      <c r="BA8" s="306">
        <v>0</v>
      </c>
      <c r="BB8" s="306">
        <v>0</v>
      </c>
      <c r="BC8" s="307">
        <v>0</v>
      </c>
      <c r="BD8" s="336" t="s">
        <v>132</v>
      </c>
    </row>
    <row r="9" spans="1:56" ht="13" thickBot="1" x14ac:dyDescent="0.3">
      <c r="A9" s="340" t="s">
        <v>231</v>
      </c>
      <c r="B9" s="341">
        <v>456.01933781000002</v>
      </c>
      <c r="C9" s="341">
        <v>451.56469118000001</v>
      </c>
      <c r="D9" s="335"/>
      <c r="E9" s="341">
        <v>604.99585582999998</v>
      </c>
      <c r="F9" s="341">
        <v>602.05045027000006</v>
      </c>
      <c r="G9" s="342">
        <v>637.27178937999997</v>
      </c>
      <c r="H9" s="343">
        <v>0.41125247794446024</v>
      </c>
      <c r="J9" s="341">
        <v>10.75716458</v>
      </c>
      <c r="K9" s="341">
        <v>11.417589400000001</v>
      </c>
      <c r="L9" s="337"/>
      <c r="M9" s="341">
        <v>11.028062419999999</v>
      </c>
      <c r="N9" s="341">
        <v>10.74684729</v>
      </c>
      <c r="O9" s="342">
        <v>10.078306059999999</v>
      </c>
      <c r="P9" s="343">
        <v>-0.11730000905445079</v>
      </c>
      <c r="R9" s="341">
        <v>43.713415150000003</v>
      </c>
      <c r="S9" s="341">
        <v>55.228078349999997</v>
      </c>
      <c r="T9" s="337"/>
      <c r="U9" s="341">
        <v>55.287029019999999</v>
      </c>
      <c r="V9" s="341">
        <v>53.074594240000003</v>
      </c>
      <c r="W9" s="342">
        <v>50.863415420000003</v>
      </c>
      <c r="X9" s="343">
        <v>-7.9029780872323152E-2</v>
      </c>
      <c r="Z9" s="341">
        <v>171.28268112000001</v>
      </c>
      <c r="AA9" s="341">
        <v>173.62456662</v>
      </c>
      <c r="AB9" s="337"/>
      <c r="AC9" s="344">
        <v>329.35195771000002</v>
      </c>
      <c r="AD9" s="341">
        <v>331.63094010999998</v>
      </c>
      <c r="AE9" s="342">
        <v>375.64579429999998</v>
      </c>
      <c r="AF9" s="343">
        <v>1.1635520918082392</v>
      </c>
      <c r="AH9" s="341">
        <v>142.16090091000001</v>
      </c>
      <c r="AI9" s="341">
        <v>137.55560485000001</v>
      </c>
      <c r="AJ9" s="337"/>
      <c r="AK9" s="341">
        <v>140.10218816</v>
      </c>
      <c r="AL9" s="341">
        <v>140.64656681</v>
      </c>
      <c r="AM9" s="342">
        <v>138.88617897999998</v>
      </c>
      <c r="AN9" s="343">
        <v>9.6729910166214045E-3</v>
      </c>
      <c r="AP9" s="341">
        <v>88.105176049999997</v>
      </c>
      <c r="AQ9" s="341">
        <v>73.738851960000005</v>
      </c>
      <c r="AS9" s="341">
        <v>69.226618520000002</v>
      </c>
      <c r="AT9" s="341">
        <v>65.951501820000004</v>
      </c>
      <c r="AU9" s="342">
        <v>61.798094620000001</v>
      </c>
      <c r="AV9" s="343">
        <v>-0.1619330518798601</v>
      </c>
      <c r="AX9" s="341">
        <v>0</v>
      </c>
      <c r="AY9" s="341">
        <v>0</v>
      </c>
      <c r="AZ9" s="337"/>
      <c r="BA9" s="341">
        <v>0</v>
      </c>
      <c r="BB9" s="341">
        <v>0</v>
      </c>
      <c r="BC9" s="342">
        <v>0</v>
      </c>
      <c r="BD9" s="343" t="s">
        <v>132</v>
      </c>
    </row>
    <row r="10" spans="1:56" ht="6" customHeight="1" thickBot="1" x14ac:dyDescent="0.3">
      <c r="A10" s="345"/>
      <c r="B10" s="347"/>
      <c r="C10" s="347"/>
      <c r="D10" s="335"/>
      <c r="E10" s="347"/>
      <c r="F10" s="347"/>
      <c r="G10" s="347"/>
      <c r="H10" s="348"/>
      <c r="J10" s="337"/>
      <c r="K10" s="337"/>
      <c r="L10" s="337"/>
      <c r="M10" s="347"/>
      <c r="N10" s="347"/>
      <c r="O10" s="347"/>
      <c r="P10" s="348"/>
      <c r="R10" s="337"/>
      <c r="S10" s="337"/>
      <c r="T10" s="337"/>
      <c r="U10" s="347"/>
      <c r="V10" s="347"/>
      <c r="W10" s="347"/>
      <c r="X10" s="348"/>
      <c r="Z10" s="337"/>
      <c r="AA10" s="337"/>
      <c r="AB10" s="337"/>
      <c r="AC10" s="347"/>
      <c r="AD10" s="347"/>
      <c r="AE10" s="347"/>
      <c r="AF10" s="348"/>
      <c r="AH10" s="337"/>
      <c r="AI10" s="337"/>
      <c r="AJ10" s="337"/>
      <c r="AK10" s="347"/>
      <c r="AL10" s="347"/>
      <c r="AM10" s="347"/>
      <c r="AN10" s="348"/>
      <c r="AP10" s="337"/>
      <c r="AQ10" s="337"/>
      <c r="AS10" s="347"/>
      <c r="AT10" s="347"/>
      <c r="AU10" s="347"/>
      <c r="AV10" s="348"/>
      <c r="AX10" s="337"/>
      <c r="AY10" s="337"/>
      <c r="AZ10" s="337"/>
      <c r="BA10" s="347"/>
      <c r="BB10" s="347"/>
      <c r="BC10" s="347"/>
      <c r="BD10" s="348"/>
    </row>
    <row r="11" spans="1:56" s="14" customFormat="1" ht="13" x14ac:dyDescent="0.3">
      <c r="A11" s="349" t="s">
        <v>232</v>
      </c>
      <c r="B11" s="328">
        <v>1505.0075786800001</v>
      </c>
      <c r="C11" s="328">
        <v>1444.2052085600001</v>
      </c>
      <c r="D11" s="350"/>
      <c r="E11" s="328">
        <v>1891.4854215600001</v>
      </c>
      <c r="F11" s="328">
        <v>1244.4812570300001</v>
      </c>
      <c r="G11" s="330">
        <v>1152.32820603</v>
      </c>
      <c r="H11" s="331">
        <v>-0.2021021671989586</v>
      </c>
      <c r="I11" s="329"/>
      <c r="J11" s="328">
        <v>7.5322805600000002</v>
      </c>
      <c r="K11" s="328">
        <v>62.606268200000002</v>
      </c>
      <c r="L11" s="332"/>
      <c r="M11" s="328">
        <v>110.23910873</v>
      </c>
      <c r="N11" s="328">
        <v>86.611333869999996</v>
      </c>
      <c r="O11" s="330">
        <v>64.121825869999995</v>
      </c>
      <c r="P11" s="331">
        <v>2.420776247449281E-2</v>
      </c>
      <c r="Q11" s="329"/>
      <c r="R11" s="328">
        <v>0</v>
      </c>
      <c r="S11" s="328">
        <v>0</v>
      </c>
      <c r="T11" s="332"/>
      <c r="U11" s="328">
        <v>0</v>
      </c>
      <c r="V11" s="328">
        <v>0</v>
      </c>
      <c r="W11" s="330">
        <v>0</v>
      </c>
      <c r="X11" s="331" t="s">
        <v>132</v>
      </c>
      <c r="Y11" s="329"/>
      <c r="Z11" s="328">
        <v>14.7062811</v>
      </c>
      <c r="AA11" s="328">
        <v>16.584279949999999</v>
      </c>
      <c r="AB11" s="332"/>
      <c r="AC11" s="328">
        <v>18.566906029999998</v>
      </c>
      <c r="AD11" s="328">
        <v>21.498756790000002</v>
      </c>
      <c r="AE11" s="330">
        <v>21.811596049999999</v>
      </c>
      <c r="AF11" s="331">
        <v>0.315197048998199</v>
      </c>
      <c r="AG11" s="329"/>
      <c r="AH11" s="328">
        <v>1550.20733236</v>
      </c>
      <c r="AI11" s="328">
        <v>1448.08384383</v>
      </c>
      <c r="AJ11" s="332"/>
      <c r="AK11" s="328">
        <v>1848.0545660299999</v>
      </c>
      <c r="AL11" s="328">
        <v>1215.77455618</v>
      </c>
      <c r="AM11" s="330">
        <v>1268.26491775</v>
      </c>
      <c r="AN11" s="331">
        <v>-0.12417715096137079</v>
      </c>
      <c r="AO11" s="329"/>
      <c r="AP11" s="328">
        <v>0</v>
      </c>
      <c r="AQ11" s="328">
        <v>0</v>
      </c>
      <c r="AR11" s="329"/>
      <c r="AS11" s="328">
        <v>0</v>
      </c>
      <c r="AT11" s="328">
        <v>0</v>
      </c>
      <c r="AU11" s="330">
        <v>0</v>
      </c>
      <c r="AV11" s="331" t="s">
        <v>132</v>
      </c>
      <c r="AW11" s="329"/>
      <c r="AX11" s="328">
        <v>-67.438315340000003</v>
      </c>
      <c r="AY11" s="328">
        <v>-83.069183420000002</v>
      </c>
      <c r="AZ11" s="332"/>
      <c r="BA11" s="328">
        <v>-85.375159229999994</v>
      </c>
      <c r="BB11" s="328">
        <v>-79.403389809999993</v>
      </c>
      <c r="BC11" s="330">
        <v>-201.87013364000001</v>
      </c>
      <c r="BD11" s="331">
        <v>-1.430144673739469</v>
      </c>
    </row>
    <row r="12" spans="1:56" x14ac:dyDescent="0.25">
      <c r="A12" s="305" t="s">
        <v>233</v>
      </c>
      <c r="B12" s="306">
        <v>3047.3843546600001</v>
      </c>
      <c r="C12" s="306">
        <v>2186.1326132499998</v>
      </c>
      <c r="D12" s="335"/>
      <c r="E12" s="306">
        <v>3543.0063953099998</v>
      </c>
      <c r="F12" s="306">
        <v>2015.7091214</v>
      </c>
      <c r="G12" s="307">
        <v>1584.2685358399999</v>
      </c>
      <c r="H12" s="336">
        <v>-0.27530995775926081</v>
      </c>
      <c r="J12" s="306">
        <v>71.837086110000001</v>
      </c>
      <c r="K12" s="306">
        <v>65.176963349999994</v>
      </c>
      <c r="L12" s="337"/>
      <c r="M12" s="306">
        <v>267.15562347000002</v>
      </c>
      <c r="N12" s="306">
        <v>86.438711350000005</v>
      </c>
      <c r="O12" s="307">
        <v>98.3461274</v>
      </c>
      <c r="P12" s="336">
        <v>0.50890931926180338</v>
      </c>
      <c r="R12" s="306">
        <v>0</v>
      </c>
      <c r="S12" s="306">
        <v>0</v>
      </c>
      <c r="T12" s="337"/>
      <c r="U12" s="306">
        <v>0</v>
      </c>
      <c r="V12" s="306">
        <v>0</v>
      </c>
      <c r="W12" s="307">
        <v>0</v>
      </c>
      <c r="X12" s="336" t="s">
        <v>132</v>
      </c>
      <c r="Z12" s="306">
        <v>5.24138561</v>
      </c>
      <c r="AA12" s="306">
        <v>5.4733706599999996</v>
      </c>
      <c r="AB12" s="337"/>
      <c r="AC12" s="306">
        <v>7.1082016899999996</v>
      </c>
      <c r="AD12" s="306">
        <v>8.5454577999999994</v>
      </c>
      <c r="AE12" s="307">
        <v>8.3826630499999997</v>
      </c>
      <c r="AF12" s="336">
        <v>0.53153578858845274</v>
      </c>
      <c r="AH12" s="306">
        <v>3138.3648373400001</v>
      </c>
      <c r="AI12" s="306">
        <v>2250.2416131199998</v>
      </c>
      <c r="AJ12" s="337"/>
      <c r="AK12" s="306">
        <v>3377.9584456600001</v>
      </c>
      <c r="AL12" s="306">
        <v>1953.0608437400001</v>
      </c>
      <c r="AM12" s="307">
        <v>1629.3189797</v>
      </c>
      <c r="AN12" s="336">
        <v>-0.27593598385156498</v>
      </c>
      <c r="AP12" s="306">
        <v>0</v>
      </c>
      <c r="AQ12" s="306">
        <v>0</v>
      </c>
      <c r="AS12" s="306">
        <v>0</v>
      </c>
      <c r="AT12" s="306">
        <v>0</v>
      </c>
      <c r="AU12" s="307">
        <v>0</v>
      </c>
      <c r="AV12" s="336" t="s">
        <v>132</v>
      </c>
      <c r="AX12" s="306">
        <v>-168.0589544</v>
      </c>
      <c r="AY12" s="306">
        <v>-134.75933388000001</v>
      </c>
      <c r="AZ12" s="337"/>
      <c r="BA12" s="306">
        <v>-109.21587551</v>
      </c>
      <c r="BB12" s="306">
        <v>-32.335891490000002</v>
      </c>
      <c r="BC12" s="307">
        <v>-151.77923430999999</v>
      </c>
      <c r="BD12" s="336">
        <v>-0.12629849035285226</v>
      </c>
    </row>
    <row r="13" spans="1:56" x14ac:dyDescent="0.25">
      <c r="A13" s="305" t="s">
        <v>234</v>
      </c>
      <c r="B13" s="306">
        <v>-1552.9427689900001</v>
      </c>
      <c r="C13" s="306">
        <v>-754.05394710999997</v>
      </c>
      <c r="D13" s="335"/>
      <c r="E13" s="306">
        <v>-1664.08080875</v>
      </c>
      <c r="F13" s="306">
        <v>-785.49085393999997</v>
      </c>
      <c r="G13" s="307">
        <v>-446.43213307000002</v>
      </c>
      <c r="H13" s="336">
        <v>0.40795730228453359</v>
      </c>
      <c r="J13" s="306">
        <v>-64.304805549999998</v>
      </c>
      <c r="K13" s="306">
        <v>-2.5706951500000002</v>
      </c>
      <c r="L13" s="337"/>
      <c r="M13" s="306">
        <v>-156.91651474</v>
      </c>
      <c r="N13" s="306">
        <v>0.17262252</v>
      </c>
      <c r="O13" s="307">
        <v>-34.224301529999998</v>
      </c>
      <c r="P13" s="336" t="s">
        <v>92</v>
      </c>
      <c r="R13" s="306">
        <v>0</v>
      </c>
      <c r="S13" s="306">
        <v>0</v>
      </c>
      <c r="T13" s="337"/>
      <c r="U13" s="306">
        <v>0</v>
      </c>
      <c r="V13" s="306">
        <v>0</v>
      </c>
      <c r="W13" s="307">
        <v>0</v>
      </c>
      <c r="X13" s="336" t="s">
        <v>132</v>
      </c>
      <c r="Z13" s="306">
        <v>-1.1010975199999999</v>
      </c>
      <c r="AA13" s="306">
        <v>-1.0156331300000001</v>
      </c>
      <c r="AB13" s="337"/>
      <c r="AC13" s="306">
        <v>-1.1011306599999999</v>
      </c>
      <c r="AD13" s="306">
        <v>-1.30969058</v>
      </c>
      <c r="AE13" s="307">
        <v>-1.06287026</v>
      </c>
      <c r="AF13" s="336">
        <v>-4.6510032613843393E-2</v>
      </c>
      <c r="AH13" s="306">
        <v>-1588.1575049799999</v>
      </c>
      <c r="AI13" s="306">
        <v>-802.15776929000003</v>
      </c>
      <c r="AJ13" s="337"/>
      <c r="AK13" s="306">
        <v>-1529.9038796299999</v>
      </c>
      <c r="AL13" s="306">
        <v>-737.28628756000001</v>
      </c>
      <c r="AM13" s="307">
        <v>-361.05406195</v>
      </c>
      <c r="AN13" s="336">
        <v>0.5498964470922304</v>
      </c>
      <c r="AP13" s="306">
        <v>0</v>
      </c>
      <c r="AQ13" s="306">
        <v>0</v>
      </c>
      <c r="AS13" s="306">
        <v>0</v>
      </c>
      <c r="AT13" s="306">
        <v>0</v>
      </c>
      <c r="AU13" s="307">
        <v>0</v>
      </c>
      <c r="AV13" s="336" t="s">
        <v>132</v>
      </c>
      <c r="AX13" s="306">
        <v>100.62063906</v>
      </c>
      <c r="AY13" s="306">
        <v>51.690150459999998</v>
      </c>
      <c r="AZ13" s="337"/>
      <c r="BA13" s="306">
        <v>23.840716279999999</v>
      </c>
      <c r="BB13" s="306">
        <v>-47.067498319999999</v>
      </c>
      <c r="BC13" s="307">
        <v>-50.090899329999999</v>
      </c>
      <c r="BD13" s="336">
        <v>-1.9690608149566606</v>
      </c>
    </row>
    <row r="14" spans="1:56" ht="12.75" customHeight="1" thickBot="1" x14ac:dyDescent="0.3">
      <c r="A14" s="351" t="s">
        <v>235</v>
      </c>
      <c r="B14" s="341">
        <v>10.56599301</v>
      </c>
      <c r="C14" s="341">
        <v>12.12654242</v>
      </c>
      <c r="D14" s="335"/>
      <c r="E14" s="341">
        <v>12.559835</v>
      </c>
      <c r="F14" s="341">
        <v>14.26298957</v>
      </c>
      <c r="G14" s="342">
        <v>14.491803259999999</v>
      </c>
      <c r="H14" s="343">
        <v>0.19504824690169184</v>
      </c>
      <c r="J14" s="341">
        <v>0</v>
      </c>
      <c r="K14" s="341">
        <v>0</v>
      </c>
      <c r="L14" s="337"/>
      <c r="M14" s="341">
        <v>0</v>
      </c>
      <c r="N14" s="341">
        <v>0</v>
      </c>
      <c r="O14" s="342">
        <v>0</v>
      </c>
      <c r="P14" s="343" t="s">
        <v>132</v>
      </c>
      <c r="R14" s="341">
        <v>0</v>
      </c>
      <c r="S14" s="341">
        <v>0</v>
      </c>
      <c r="T14" s="337"/>
      <c r="U14" s="341">
        <v>0</v>
      </c>
      <c r="V14" s="341">
        <v>0</v>
      </c>
      <c r="W14" s="342">
        <v>0</v>
      </c>
      <c r="X14" s="343" t="s">
        <v>132</v>
      </c>
      <c r="Z14" s="341">
        <v>10.56599301</v>
      </c>
      <c r="AA14" s="341">
        <v>12.12654242</v>
      </c>
      <c r="AB14" s="337"/>
      <c r="AC14" s="341">
        <v>12.559835</v>
      </c>
      <c r="AD14" s="341">
        <v>14.26298957</v>
      </c>
      <c r="AE14" s="342">
        <v>14.491803259999999</v>
      </c>
      <c r="AF14" s="343">
        <v>0.19504824690169184</v>
      </c>
      <c r="AH14" s="341">
        <v>0</v>
      </c>
      <c r="AI14" s="341">
        <v>0</v>
      </c>
      <c r="AJ14" s="337"/>
      <c r="AK14" s="341">
        <v>0</v>
      </c>
      <c r="AL14" s="341">
        <v>0</v>
      </c>
      <c r="AM14" s="342">
        <v>0</v>
      </c>
      <c r="AN14" s="343" t="s">
        <v>132</v>
      </c>
      <c r="AP14" s="341">
        <v>0</v>
      </c>
      <c r="AQ14" s="341">
        <v>0</v>
      </c>
      <c r="AS14" s="341">
        <v>0</v>
      </c>
      <c r="AT14" s="341">
        <v>0</v>
      </c>
      <c r="AU14" s="342">
        <v>0</v>
      </c>
      <c r="AV14" s="343" t="s">
        <v>132</v>
      </c>
      <c r="AX14" s="341">
        <v>0</v>
      </c>
      <c r="AY14" s="341">
        <v>0</v>
      </c>
      <c r="AZ14" s="337"/>
      <c r="BA14" s="341">
        <v>0</v>
      </c>
      <c r="BB14" s="341">
        <v>0</v>
      </c>
      <c r="BC14" s="342">
        <v>0</v>
      </c>
      <c r="BD14" s="343" t="s">
        <v>132</v>
      </c>
    </row>
    <row r="15" spans="1:56" ht="6.75" customHeight="1" thickBot="1" x14ac:dyDescent="0.3">
      <c r="A15" s="352"/>
      <c r="B15" s="347"/>
      <c r="C15" s="347"/>
      <c r="D15" s="335"/>
      <c r="E15" s="347"/>
      <c r="F15" s="347"/>
      <c r="G15" s="347"/>
      <c r="H15" s="348"/>
      <c r="J15" s="337"/>
      <c r="K15" s="337"/>
      <c r="L15" s="337"/>
      <c r="M15" s="347"/>
      <c r="N15" s="347"/>
      <c r="O15" s="347"/>
      <c r="P15" s="348"/>
      <c r="R15" s="337"/>
      <c r="S15" s="337"/>
      <c r="T15" s="337"/>
      <c r="U15" s="347"/>
      <c r="V15" s="347"/>
      <c r="W15" s="347"/>
      <c r="X15" s="348"/>
      <c r="Z15" s="337"/>
      <c r="AA15" s="337"/>
      <c r="AB15" s="337"/>
      <c r="AC15" s="347"/>
      <c r="AD15" s="347"/>
      <c r="AE15" s="347"/>
      <c r="AF15" s="348"/>
      <c r="AH15" s="337"/>
      <c r="AI15" s="337"/>
      <c r="AJ15" s="337"/>
      <c r="AK15" s="347"/>
      <c r="AL15" s="347"/>
      <c r="AM15" s="347"/>
      <c r="AN15" s="348"/>
      <c r="AP15" s="337"/>
      <c r="AQ15" s="337"/>
      <c r="AS15" s="347"/>
      <c r="AT15" s="347"/>
      <c r="AU15" s="347"/>
      <c r="AV15" s="348"/>
      <c r="AX15" s="337"/>
      <c r="AY15" s="337"/>
      <c r="AZ15" s="337"/>
      <c r="BA15" s="347"/>
      <c r="BB15" s="347"/>
      <c r="BC15" s="347"/>
      <c r="BD15" s="348"/>
    </row>
    <row r="16" spans="1:56" s="14" customFormat="1" ht="13" x14ac:dyDescent="0.3">
      <c r="A16" s="353" t="s">
        <v>236</v>
      </c>
      <c r="B16" s="328">
        <v>7429.4427347999999</v>
      </c>
      <c r="C16" s="328">
        <v>7491.5134396200001</v>
      </c>
      <c r="D16" s="329"/>
      <c r="E16" s="328">
        <v>7365.2138916100002</v>
      </c>
      <c r="F16" s="328">
        <v>7213.2321259500004</v>
      </c>
      <c r="G16" s="330">
        <v>7256.9487190899999</v>
      </c>
      <c r="H16" s="331">
        <v>-3.1310725452279004E-2</v>
      </c>
      <c r="I16" s="329"/>
      <c r="J16" s="328">
        <v>7311.1524528600003</v>
      </c>
      <c r="K16" s="328">
        <v>7192.9604296999996</v>
      </c>
      <c r="L16" s="332"/>
      <c r="M16" s="328">
        <v>7354.8962652500004</v>
      </c>
      <c r="N16" s="328">
        <v>7276.2085679399997</v>
      </c>
      <c r="O16" s="330">
        <v>7677.3682691399999</v>
      </c>
      <c r="P16" s="331">
        <v>6.7344710731323143E-2</v>
      </c>
      <c r="Q16" s="329"/>
      <c r="R16" s="328">
        <v>276.51144207999999</v>
      </c>
      <c r="S16" s="328">
        <v>210.81493598</v>
      </c>
      <c r="T16" s="332"/>
      <c r="U16" s="328">
        <v>221.97479494999999</v>
      </c>
      <c r="V16" s="328">
        <v>154.75678736</v>
      </c>
      <c r="W16" s="330">
        <v>164.39457723999999</v>
      </c>
      <c r="X16" s="331">
        <v>-0.22019482881613239</v>
      </c>
      <c r="Y16" s="329"/>
      <c r="Z16" s="328">
        <v>830.19525245</v>
      </c>
      <c r="AA16" s="328">
        <v>870.32513148999999</v>
      </c>
      <c r="AB16" s="332"/>
      <c r="AC16" s="328">
        <v>992.70292400999995</v>
      </c>
      <c r="AD16" s="328">
        <v>940.78318815</v>
      </c>
      <c r="AE16" s="330">
        <v>937.82169217000001</v>
      </c>
      <c r="AF16" s="331">
        <v>7.7553270884463191E-2</v>
      </c>
      <c r="AG16" s="329"/>
      <c r="AH16" s="328">
        <v>2469.1661794399997</v>
      </c>
      <c r="AI16" s="328">
        <v>2589.5641407400003</v>
      </c>
      <c r="AJ16" s="332"/>
      <c r="AK16" s="328">
        <v>2229.1156747</v>
      </c>
      <c r="AL16" s="328">
        <v>2028.1663437900002</v>
      </c>
      <c r="AM16" s="330">
        <v>1634.0762703</v>
      </c>
      <c r="AN16" s="331">
        <v>-0.36897632903078342</v>
      </c>
      <c r="AO16" s="329"/>
      <c r="AP16" s="328">
        <v>1234.59717217</v>
      </c>
      <c r="AQ16" s="328">
        <v>1618.4235369600001</v>
      </c>
      <c r="AR16" s="329"/>
      <c r="AS16" s="328">
        <v>1760.4963605099999</v>
      </c>
      <c r="AT16" s="328">
        <v>1760.7521620099999</v>
      </c>
      <c r="AU16" s="330">
        <v>1786.85630876</v>
      </c>
      <c r="AV16" s="331">
        <v>0.1040721220085437</v>
      </c>
      <c r="AW16" s="329"/>
      <c r="AX16" s="328">
        <v>-4692.1797642000001</v>
      </c>
      <c r="AY16" s="328">
        <v>-4990.5747352500002</v>
      </c>
      <c r="AZ16" s="332"/>
      <c r="BA16" s="328">
        <v>-5193.9721278099996</v>
      </c>
      <c r="BB16" s="328">
        <v>-4947.4349233000003</v>
      </c>
      <c r="BC16" s="330">
        <v>-4943.5683985200003</v>
      </c>
      <c r="BD16" s="331">
        <v>9.4190227025315095E-3</v>
      </c>
    </row>
    <row r="17" spans="1:56" x14ac:dyDescent="0.25">
      <c r="A17" s="354" t="s">
        <v>237</v>
      </c>
      <c r="B17" s="306">
        <v>197.52110926</v>
      </c>
      <c r="C17" s="306">
        <v>57.969404560000001</v>
      </c>
      <c r="D17" s="335"/>
      <c r="E17" s="306">
        <v>-333.16550016999997</v>
      </c>
      <c r="F17" s="306">
        <v>-591.77761932999999</v>
      </c>
      <c r="G17" s="307">
        <v>-506.21261172999999</v>
      </c>
      <c r="H17" s="336">
        <v>-9.7324100630713808</v>
      </c>
      <c r="J17" s="306">
        <v>-261.46949979999999</v>
      </c>
      <c r="K17" s="306">
        <v>20.42697283</v>
      </c>
      <c r="L17" s="337"/>
      <c r="M17" s="306">
        <v>-629.87056798000003</v>
      </c>
      <c r="N17" s="306">
        <v>-65.202528389999998</v>
      </c>
      <c r="O17" s="307">
        <v>364.47991208000002</v>
      </c>
      <c r="P17" s="336" t="s">
        <v>92</v>
      </c>
      <c r="R17" s="306">
        <v>-6.8093008899999994</v>
      </c>
      <c r="S17" s="306">
        <v>9.0161761500000015</v>
      </c>
      <c r="T17" s="337"/>
      <c r="U17" s="306">
        <v>19.301678600000002</v>
      </c>
      <c r="V17" s="306">
        <v>-2.0998452000000007</v>
      </c>
      <c r="W17" s="307">
        <v>27.890489599999999</v>
      </c>
      <c r="X17" s="336">
        <v>2.093383396241653</v>
      </c>
      <c r="Z17" s="306">
        <v>-61.522489980000003</v>
      </c>
      <c r="AA17" s="306">
        <v>-80.50243279</v>
      </c>
      <c r="AB17" s="337"/>
      <c r="AC17" s="306">
        <v>-118.25310974999999</v>
      </c>
      <c r="AD17" s="306">
        <v>-105.32884507999999</v>
      </c>
      <c r="AE17" s="307">
        <v>-87.66209216</v>
      </c>
      <c r="AF17" s="336">
        <v>-8.8937180180340733E-2</v>
      </c>
      <c r="AH17" s="306">
        <v>269.11258464999997</v>
      </c>
      <c r="AI17" s="306">
        <v>188.02257693000001</v>
      </c>
      <c r="AJ17" s="337"/>
      <c r="AK17" s="306">
        <v>122.66755386</v>
      </c>
      <c r="AL17" s="306">
        <v>-311.3124234</v>
      </c>
      <c r="AM17" s="307">
        <v>-484.29388655000002</v>
      </c>
      <c r="AN17" s="336">
        <v>-3.5757219928450428</v>
      </c>
      <c r="AP17" s="306">
        <v>-121.69284193</v>
      </c>
      <c r="AQ17" s="306">
        <v>-63.915366110000001</v>
      </c>
      <c r="AS17" s="306">
        <v>-118.06774326999999</v>
      </c>
      <c r="AT17" s="306">
        <v>-172.37458801</v>
      </c>
      <c r="AU17" s="307">
        <v>-228.13436114000001</v>
      </c>
      <c r="AV17" s="336">
        <v>-2.5693194770624461</v>
      </c>
      <c r="AX17" s="306">
        <v>379.90265720999997</v>
      </c>
      <c r="AY17" s="306">
        <v>-15.078522449999999</v>
      </c>
      <c r="AZ17" s="337"/>
      <c r="BA17" s="306">
        <v>391.05668837000002</v>
      </c>
      <c r="BB17" s="306">
        <v>64.540610749999999</v>
      </c>
      <c r="BC17" s="307">
        <v>-98.49267356</v>
      </c>
      <c r="BD17" s="336">
        <v>-5.5319844093875394</v>
      </c>
    </row>
    <row r="18" spans="1:56" ht="13" thickBot="1" x14ac:dyDescent="0.3">
      <c r="A18" s="355" t="s">
        <v>238</v>
      </c>
      <c r="B18" s="341">
        <v>7231.9216255399997</v>
      </c>
      <c r="C18" s="341">
        <v>7433.5440350600002</v>
      </c>
      <c r="D18" s="335"/>
      <c r="E18" s="341">
        <v>7698.3793917800003</v>
      </c>
      <c r="F18" s="341">
        <v>7805.0097452800001</v>
      </c>
      <c r="G18" s="342">
        <v>7763.1613308200003</v>
      </c>
      <c r="H18" s="343">
        <v>4.4341877065014204E-2</v>
      </c>
      <c r="J18" s="341">
        <v>7572.6219526599998</v>
      </c>
      <c r="K18" s="341">
        <v>7172.53345687</v>
      </c>
      <c r="L18" s="337"/>
      <c r="M18" s="341">
        <v>7984.76683323</v>
      </c>
      <c r="N18" s="341">
        <v>7341.41109633</v>
      </c>
      <c r="O18" s="342">
        <v>7312.8883570600001</v>
      </c>
      <c r="P18" s="343">
        <v>1.9568385568918507E-2</v>
      </c>
      <c r="R18" s="341">
        <v>283.32074297000003</v>
      </c>
      <c r="S18" s="341">
        <v>201.79875982999999</v>
      </c>
      <c r="T18" s="337"/>
      <c r="U18" s="341">
        <v>202.67311635000002</v>
      </c>
      <c r="V18" s="341">
        <v>156.85663256000001</v>
      </c>
      <c r="W18" s="342">
        <v>136.50408763999999</v>
      </c>
      <c r="X18" s="343">
        <v>-0.32356329763872566</v>
      </c>
      <c r="Z18" s="341">
        <v>891.71774243000004</v>
      </c>
      <c r="AA18" s="341">
        <v>950.82756428000005</v>
      </c>
      <c r="AB18" s="337"/>
      <c r="AC18" s="341">
        <v>1110.9560337600001</v>
      </c>
      <c r="AD18" s="341">
        <v>1046.11203323</v>
      </c>
      <c r="AE18" s="342">
        <v>1025.4837843299999</v>
      </c>
      <c r="AF18" s="343">
        <v>7.8517096952834126E-2</v>
      </c>
      <c r="AH18" s="341">
        <v>2200.0535947900003</v>
      </c>
      <c r="AI18" s="341">
        <v>2401.5415638099998</v>
      </c>
      <c r="AJ18" s="337"/>
      <c r="AK18" s="341">
        <v>2106.4481208399998</v>
      </c>
      <c r="AL18" s="341">
        <v>2339.4787671899999</v>
      </c>
      <c r="AM18" s="342">
        <v>2118.3701568500001</v>
      </c>
      <c r="AN18" s="343">
        <v>-0.11791234897919224</v>
      </c>
      <c r="AP18" s="341">
        <v>1356.2900141</v>
      </c>
      <c r="AQ18" s="341">
        <v>1682.33890307</v>
      </c>
      <c r="AS18" s="341">
        <v>1878.5641037800001</v>
      </c>
      <c r="AT18" s="341">
        <v>1933.1267500199999</v>
      </c>
      <c r="AU18" s="342">
        <v>2014.9906699000001</v>
      </c>
      <c r="AV18" s="343">
        <v>0.19773172113119636</v>
      </c>
      <c r="AX18" s="341">
        <v>-5072.0824214100003</v>
      </c>
      <c r="AY18" s="341">
        <v>-4975.4962127999997</v>
      </c>
      <c r="AZ18" s="337"/>
      <c r="BA18" s="341">
        <v>-5585.0288161799999</v>
      </c>
      <c r="BB18" s="341">
        <v>-5011.9755340499996</v>
      </c>
      <c r="BC18" s="342">
        <v>-4845.0757249600001</v>
      </c>
      <c r="BD18" s="343">
        <v>2.6212558961351207E-2</v>
      </c>
    </row>
    <row r="19" spans="1:56" ht="6.75" customHeight="1" thickBot="1" x14ac:dyDescent="0.3">
      <c r="A19" s="356"/>
      <c r="B19" s="347"/>
      <c r="C19" s="347"/>
      <c r="D19" s="335"/>
      <c r="E19" s="347"/>
      <c r="F19" s="347"/>
      <c r="G19" s="347"/>
      <c r="H19" s="348"/>
      <c r="J19" s="337"/>
      <c r="K19" s="337"/>
      <c r="L19" s="337"/>
      <c r="M19" s="347"/>
      <c r="N19" s="347"/>
      <c r="O19" s="347"/>
      <c r="P19" s="348"/>
      <c r="R19" s="337"/>
      <c r="S19" s="337"/>
      <c r="T19" s="337"/>
      <c r="U19" s="347"/>
      <c r="V19" s="347"/>
      <c r="W19" s="347"/>
      <c r="X19" s="348"/>
      <c r="Z19" s="337"/>
      <c r="AA19" s="337"/>
      <c r="AB19" s="337"/>
      <c r="AC19" s="347"/>
      <c r="AD19" s="347"/>
      <c r="AE19" s="347"/>
      <c r="AF19" s="348"/>
      <c r="AH19" s="337"/>
      <c r="AI19" s="337"/>
      <c r="AJ19" s="337"/>
      <c r="AK19" s="347"/>
      <c r="AL19" s="347"/>
      <c r="AM19" s="347"/>
      <c r="AN19" s="348"/>
      <c r="AP19" s="337"/>
      <c r="AQ19" s="337"/>
      <c r="AS19" s="347"/>
      <c r="AT19" s="347"/>
      <c r="AU19" s="347"/>
      <c r="AV19" s="348"/>
      <c r="AX19" s="337"/>
      <c r="AY19" s="337"/>
      <c r="AZ19" s="337"/>
      <c r="BA19" s="347"/>
      <c r="BB19" s="347"/>
      <c r="BC19" s="347"/>
      <c r="BD19" s="348"/>
    </row>
    <row r="20" spans="1:56" s="14" customFormat="1" ht="13" x14ac:dyDescent="0.3">
      <c r="A20" s="357" t="s">
        <v>239</v>
      </c>
      <c r="B20" s="328"/>
      <c r="C20" s="328"/>
      <c r="D20" s="350"/>
      <c r="E20" s="328"/>
      <c r="F20" s="328"/>
      <c r="G20" s="330"/>
      <c r="H20" s="331"/>
      <c r="I20" s="329"/>
      <c r="J20" s="328"/>
      <c r="K20" s="328"/>
      <c r="L20" s="332"/>
      <c r="M20" s="328"/>
      <c r="N20" s="328"/>
      <c r="O20" s="330"/>
      <c r="P20" s="331"/>
      <c r="Q20" s="329"/>
      <c r="R20" s="328"/>
      <c r="S20" s="328"/>
      <c r="T20" s="332"/>
      <c r="U20" s="328"/>
      <c r="V20" s="328"/>
      <c r="W20" s="330"/>
      <c r="X20" s="331"/>
      <c r="Y20" s="329"/>
      <c r="Z20" s="328"/>
      <c r="AA20" s="328"/>
      <c r="AB20" s="332"/>
      <c r="AC20" s="328"/>
      <c r="AD20" s="328"/>
      <c r="AE20" s="330"/>
      <c r="AF20" s="331"/>
      <c r="AG20" s="329"/>
      <c r="AH20" s="328"/>
      <c r="AI20" s="328"/>
      <c r="AJ20" s="332"/>
      <c r="AK20" s="328"/>
      <c r="AL20" s="328"/>
      <c r="AM20" s="330"/>
      <c r="AN20" s="331"/>
      <c r="AO20" s="329"/>
      <c r="AP20" s="328"/>
      <c r="AQ20" s="328"/>
      <c r="AR20" s="329"/>
      <c r="AS20" s="328"/>
      <c r="AT20" s="328"/>
      <c r="AU20" s="330"/>
      <c r="AV20" s="331"/>
      <c r="AW20" s="329"/>
      <c r="AX20" s="328"/>
      <c r="AY20" s="328"/>
      <c r="AZ20" s="332"/>
      <c r="BA20" s="328"/>
      <c r="BB20" s="328"/>
      <c r="BC20" s="330"/>
      <c r="BD20" s="331"/>
    </row>
    <row r="21" spans="1:56" x14ac:dyDescent="0.25">
      <c r="A21" s="358" t="s">
        <v>190</v>
      </c>
      <c r="B21" s="306">
        <v>5443.3113380699997</v>
      </c>
      <c r="C21" s="306">
        <v>5971.4953687200004</v>
      </c>
      <c r="D21" s="335"/>
      <c r="E21" s="306">
        <v>5937.1697451299997</v>
      </c>
      <c r="F21" s="306">
        <v>6401.2467180399999</v>
      </c>
      <c r="G21" s="307">
        <v>6527.3921838599999</v>
      </c>
      <c r="H21" s="336">
        <v>9.309172674769349E-2</v>
      </c>
      <c r="J21" s="306">
        <v>162.7604872</v>
      </c>
      <c r="K21" s="306">
        <v>159.66875094</v>
      </c>
      <c r="L21" s="337"/>
      <c r="M21" s="306">
        <v>158.90113855999999</v>
      </c>
      <c r="N21" s="306">
        <v>158.12426181999999</v>
      </c>
      <c r="O21" s="307">
        <v>157.34978838000001</v>
      </c>
      <c r="P21" s="336">
        <v>-1.4523584272738525E-2</v>
      </c>
      <c r="R21" s="306">
        <v>3333.0162958999999</v>
      </c>
      <c r="S21" s="306">
        <v>3371.1306209700001</v>
      </c>
      <c r="T21" s="337"/>
      <c r="U21" s="306">
        <v>3360.03654835</v>
      </c>
      <c r="V21" s="306">
        <v>3661.5529695</v>
      </c>
      <c r="W21" s="307">
        <v>3659.6683007299998</v>
      </c>
      <c r="X21" s="336">
        <v>8.5590774194616248E-2</v>
      </c>
      <c r="Z21" s="306">
        <v>128.78027098000001</v>
      </c>
      <c r="AA21" s="306">
        <v>121.36405372</v>
      </c>
      <c r="AB21" s="337"/>
      <c r="AC21" s="306">
        <v>120.50756011999999</v>
      </c>
      <c r="AD21" s="306">
        <v>119.87150895000001</v>
      </c>
      <c r="AE21" s="307">
        <v>115.51141264</v>
      </c>
      <c r="AF21" s="336">
        <v>-4.8223843062317889E-2</v>
      </c>
      <c r="AH21" s="306">
        <v>1818.75428399</v>
      </c>
      <c r="AI21" s="306">
        <v>2319.3319430900001</v>
      </c>
      <c r="AJ21" s="337"/>
      <c r="AK21" s="306">
        <v>2297.7244980999999</v>
      </c>
      <c r="AL21" s="306">
        <v>2461.6979777699999</v>
      </c>
      <c r="AM21" s="307">
        <v>2594.8626821100002</v>
      </c>
      <c r="AN21" s="336">
        <v>0.11879745796667462</v>
      </c>
      <c r="AP21" s="306">
        <v>0</v>
      </c>
      <c r="AQ21" s="306">
        <v>0</v>
      </c>
      <c r="AS21" s="306">
        <v>0</v>
      </c>
      <c r="AT21" s="306">
        <v>0</v>
      </c>
      <c r="AU21" s="307">
        <v>0</v>
      </c>
      <c r="AV21" s="336" t="s">
        <v>132</v>
      </c>
      <c r="AX21" s="306">
        <v>0</v>
      </c>
      <c r="AY21" s="306">
        <v>0</v>
      </c>
      <c r="AZ21" s="337"/>
      <c r="BA21" s="306">
        <v>0</v>
      </c>
      <c r="BB21" s="306">
        <v>0</v>
      </c>
      <c r="BC21" s="307">
        <v>0</v>
      </c>
      <c r="BD21" s="336" t="s">
        <v>132</v>
      </c>
    </row>
    <row r="22" spans="1:56" x14ac:dyDescent="0.25">
      <c r="A22" s="359" t="s">
        <v>191</v>
      </c>
      <c r="B22" s="306">
        <v>846.15399721000006</v>
      </c>
      <c r="C22" s="306">
        <v>3211.6330088999998</v>
      </c>
      <c r="D22" s="335"/>
      <c r="E22" s="306">
        <v>3202.4878358999999</v>
      </c>
      <c r="F22" s="306">
        <v>3207.3803299599999</v>
      </c>
      <c r="G22" s="307">
        <v>3271.6136160900001</v>
      </c>
      <c r="H22" s="336">
        <v>1.8676046429895139E-2</v>
      </c>
      <c r="J22" s="306">
        <v>200.98856864000001</v>
      </c>
      <c r="K22" s="306">
        <v>219.45141187999999</v>
      </c>
      <c r="L22" s="337"/>
      <c r="M22" s="306">
        <v>210.37059309</v>
      </c>
      <c r="N22" s="306">
        <v>212.25912081999999</v>
      </c>
      <c r="O22" s="307">
        <v>214.01690690999999</v>
      </c>
      <c r="P22" s="336">
        <v>-2.4764046507805983E-2</v>
      </c>
      <c r="R22" s="306">
        <v>67.223994199999993</v>
      </c>
      <c r="S22" s="306">
        <v>77.484607920000002</v>
      </c>
      <c r="T22" s="337"/>
      <c r="U22" s="306">
        <v>76.502293870000003</v>
      </c>
      <c r="V22" s="306">
        <v>80.55120715000001</v>
      </c>
      <c r="W22" s="307">
        <v>81.216248520000008</v>
      </c>
      <c r="X22" s="336">
        <v>4.8159766180307539E-2</v>
      </c>
      <c r="Z22" s="306">
        <v>3.3604486699999998</v>
      </c>
      <c r="AA22" s="306">
        <v>38.103669009999997</v>
      </c>
      <c r="AB22" s="337"/>
      <c r="AC22" s="306">
        <v>38.070468230000003</v>
      </c>
      <c r="AD22" s="306">
        <v>38.00344501</v>
      </c>
      <c r="AE22" s="307">
        <v>38.038858939999997</v>
      </c>
      <c r="AF22" s="336">
        <v>-1.7008879114237313E-3</v>
      </c>
      <c r="AH22" s="306">
        <v>574.48848569999996</v>
      </c>
      <c r="AI22" s="306">
        <v>2876.5008200900002</v>
      </c>
      <c r="AJ22" s="337"/>
      <c r="AK22" s="306">
        <v>2877.45198071</v>
      </c>
      <c r="AL22" s="306">
        <v>2876.4740569800001</v>
      </c>
      <c r="AM22" s="307">
        <v>2938.24910172</v>
      </c>
      <c r="AN22" s="336">
        <v>2.146645716168016E-2</v>
      </c>
      <c r="AP22" s="306">
        <v>9.2499999999999999E-2</v>
      </c>
      <c r="AQ22" s="306">
        <v>9.2499999999999999E-2</v>
      </c>
      <c r="AS22" s="306">
        <v>9.2499999999999999E-2</v>
      </c>
      <c r="AT22" s="306">
        <v>9.2499999999999999E-2</v>
      </c>
      <c r="AU22" s="307">
        <v>9.2499999999999999E-2</v>
      </c>
      <c r="AV22" s="336">
        <v>0</v>
      </c>
      <c r="AX22" s="306">
        <v>0</v>
      </c>
      <c r="AY22" s="306">
        <v>0</v>
      </c>
      <c r="AZ22" s="337"/>
      <c r="BA22" s="306">
        <v>0</v>
      </c>
      <c r="BB22" s="306">
        <v>0</v>
      </c>
      <c r="BC22" s="307">
        <v>0</v>
      </c>
      <c r="BD22" s="336" t="s">
        <v>132</v>
      </c>
    </row>
    <row r="23" spans="1:56" x14ac:dyDescent="0.25">
      <c r="A23" s="359" t="s">
        <v>240</v>
      </c>
      <c r="B23" s="306"/>
      <c r="C23" s="306"/>
      <c r="D23" s="335"/>
      <c r="E23" s="306"/>
      <c r="F23" s="306"/>
      <c r="G23" s="307"/>
      <c r="H23" s="336"/>
      <c r="J23" s="306"/>
      <c r="K23" s="306"/>
      <c r="L23" s="337"/>
      <c r="M23" s="306"/>
      <c r="N23" s="306"/>
      <c r="O23" s="307"/>
      <c r="P23" s="336"/>
      <c r="R23" s="306"/>
      <c r="S23" s="306"/>
      <c r="T23" s="337"/>
      <c r="U23" s="306"/>
      <c r="V23" s="306"/>
      <c r="W23" s="307"/>
      <c r="X23" s="336"/>
      <c r="Z23" s="306"/>
      <c r="AA23" s="306"/>
      <c r="AB23" s="337"/>
      <c r="AC23" s="306"/>
      <c r="AD23" s="306"/>
      <c r="AE23" s="307"/>
      <c r="AF23" s="336"/>
      <c r="AH23" s="306"/>
      <c r="AI23" s="306"/>
      <c r="AJ23" s="337"/>
      <c r="AK23" s="306"/>
      <c r="AL23" s="306"/>
      <c r="AM23" s="307"/>
      <c r="AN23" s="336"/>
      <c r="AP23" s="306"/>
      <c r="AQ23" s="306"/>
      <c r="AS23" s="306"/>
      <c r="AT23" s="306"/>
      <c r="AU23" s="307"/>
      <c r="AV23" s="336"/>
      <c r="AX23" s="306"/>
      <c r="AY23" s="306"/>
      <c r="AZ23" s="337"/>
      <c r="BA23" s="306"/>
      <c r="BB23" s="306"/>
      <c r="BC23" s="307"/>
      <c r="BD23" s="336"/>
    </row>
    <row r="24" spans="1:56" x14ac:dyDescent="0.25">
      <c r="A24" s="359" t="s">
        <v>241</v>
      </c>
      <c r="B24" s="306">
        <v>589.31120627999996</v>
      </c>
      <c r="C24" s="306">
        <v>857.07584165000003</v>
      </c>
      <c r="D24" s="335"/>
      <c r="E24" s="306">
        <v>880.50930143999994</v>
      </c>
      <c r="F24" s="306">
        <v>901.54188391000002</v>
      </c>
      <c r="G24" s="307">
        <v>961.85075093</v>
      </c>
      <c r="H24" s="336">
        <v>0.12224695200636213</v>
      </c>
      <c r="J24" s="306">
        <v>75.166411550000007</v>
      </c>
      <c r="K24" s="306">
        <v>74.744228239999998</v>
      </c>
      <c r="L24" s="337"/>
      <c r="M24" s="306">
        <v>0.30467787000000002</v>
      </c>
      <c r="N24" s="306">
        <v>0.30303248999999999</v>
      </c>
      <c r="O24" s="307">
        <v>0.30137966999999999</v>
      </c>
      <c r="P24" s="336">
        <v>-0.99596785361095319</v>
      </c>
      <c r="R24" s="306">
        <v>722.86219138000001</v>
      </c>
      <c r="S24" s="306">
        <v>943.41765436000003</v>
      </c>
      <c r="T24" s="337"/>
      <c r="U24" s="306">
        <v>797.75872792999996</v>
      </c>
      <c r="V24" s="306">
        <v>812.89807112999995</v>
      </c>
      <c r="W24" s="307">
        <v>870.37371009000003</v>
      </c>
      <c r="X24" s="336">
        <v>-7.742482232808319E-2</v>
      </c>
      <c r="Z24" s="306">
        <v>44.092855370000002</v>
      </c>
      <c r="AA24" s="306">
        <v>90.846123969999994</v>
      </c>
      <c r="AB24" s="337"/>
      <c r="AC24" s="306">
        <v>82.445895640000003</v>
      </c>
      <c r="AD24" s="306">
        <v>88.340780289999998</v>
      </c>
      <c r="AE24" s="307">
        <v>91.175661169999998</v>
      </c>
      <c r="AF24" s="336">
        <v>3.6274216840426455E-3</v>
      </c>
      <c r="AH24" s="306">
        <v>48.286756760000003</v>
      </c>
      <c r="AI24" s="306">
        <v>48.28901003</v>
      </c>
      <c r="AJ24" s="337"/>
      <c r="AK24" s="306">
        <v>0</v>
      </c>
      <c r="AL24" s="306">
        <v>0</v>
      </c>
      <c r="AM24" s="307">
        <v>0</v>
      </c>
      <c r="AN24" s="336">
        <v>-1</v>
      </c>
      <c r="AP24" s="306">
        <v>0</v>
      </c>
      <c r="AQ24" s="306">
        <v>0</v>
      </c>
      <c r="AS24" s="306">
        <v>0</v>
      </c>
      <c r="AT24" s="306">
        <v>0</v>
      </c>
      <c r="AU24" s="307">
        <v>0</v>
      </c>
      <c r="AV24" s="336" t="s">
        <v>132</v>
      </c>
      <c r="AX24" s="306">
        <v>-301.09700878000001</v>
      </c>
      <c r="AY24" s="306">
        <v>-300.22117494999998</v>
      </c>
      <c r="AZ24" s="337"/>
      <c r="BA24" s="306">
        <v>0</v>
      </c>
      <c r="BB24" s="306">
        <v>0</v>
      </c>
      <c r="BC24" s="307">
        <v>0</v>
      </c>
      <c r="BD24" s="336">
        <v>1</v>
      </c>
    </row>
    <row r="25" spans="1:56" x14ac:dyDescent="0.25">
      <c r="A25" s="359" t="s">
        <v>242</v>
      </c>
      <c r="B25" s="306">
        <v>118955.14497324001</v>
      </c>
      <c r="C25" s="306">
        <v>102825.97611889</v>
      </c>
      <c r="D25" s="335"/>
      <c r="E25" s="306">
        <v>104385.76711284</v>
      </c>
      <c r="F25" s="306">
        <v>103844.13250137</v>
      </c>
      <c r="G25" s="307">
        <v>103355.479338</v>
      </c>
      <c r="H25" s="336">
        <v>5.1495083158537534E-3</v>
      </c>
      <c r="J25" s="306">
        <v>8491.4792966799996</v>
      </c>
      <c r="K25" s="306">
        <v>8511.2323363600008</v>
      </c>
      <c r="L25" s="337"/>
      <c r="M25" s="306">
        <v>9029.1117741300004</v>
      </c>
      <c r="N25" s="306">
        <v>9780.57249839</v>
      </c>
      <c r="O25" s="307">
        <v>10080.023706460001</v>
      </c>
      <c r="P25" s="336">
        <v>0.18432012053038666</v>
      </c>
      <c r="R25" s="306">
        <v>50211.181787269998</v>
      </c>
      <c r="S25" s="306">
        <v>36220.36479308</v>
      </c>
      <c r="T25" s="337"/>
      <c r="U25" s="306">
        <v>36647.074830220001</v>
      </c>
      <c r="V25" s="306">
        <v>36428.080201479999</v>
      </c>
      <c r="W25" s="307">
        <v>34485.588817260003</v>
      </c>
      <c r="X25" s="336">
        <v>-4.7895044286009811E-2</v>
      </c>
      <c r="Z25" s="306">
        <v>11931.97842073</v>
      </c>
      <c r="AA25" s="306">
        <v>9950.4119128999992</v>
      </c>
      <c r="AB25" s="337"/>
      <c r="AC25" s="306">
        <v>10126.614641390001</v>
      </c>
      <c r="AD25" s="306">
        <v>9998.04122474</v>
      </c>
      <c r="AE25" s="307">
        <v>9953.1727078999993</v>
      </c>
      <c r="AF25" s="336">
        <v>2.7745534799629451E-4</v>
      </c>
      <c r="AH25" s="306">
        <v>47788.254301590001</v>
      </c>
      <c r="AI25" s="306">
        <v>46893.604515029998</v>
      </c>
      <c r="AJ25" s="337"/>
      <c r="AK25" s="306">
        <v>47794.441273730001</v>
      </c>
      <c r="AL25" s="306">
        <v>47179.822150680004</v>
      </c>
      <c r="AM25" s="307">
        <v>48381.394966919994</v>
      </c>
      <c r="AN25" s="336">
        <v>3.1726937335626225E-2</v>
      </c>
      <c r="AP25" s="306">
        <v>532.25116696999999</v>
      </c>
      <c r="AQ25" s="306">
        <v>1250.3625615200001</v>
      </c>
      <c r="AS25" s="306">
        <v>788.52459337000005</v>
      </c>
      <c r="AT25" s="306">
        <v>457.61642608</v>
      </c>
      <c r="AU25" s="307">
        <v>455.29913945999999</v>
      </c>
      <c r="AV25" s="336">
        <v>-0.63586630512471776</v>
      </c>
      <c r="AX25" s="306">
        <v>0</v>
      </c>
      <c r="AY25" s="306">
        <v>0</v>
      </c>
      <c r="AZ25" s="337"/>
      <c r="BA25" s="306">
        <v>0</v>
      </c>
      <c r="BB25" s="306">
        <v>0</v>
      </c>
      <c r="BC25" s="307">
        <v>0</v>
      </c>
      <c r="BD25" s="336" t="s">
        <v>132</v>
      </c>
    </row>
    <row r="26" spans="1:56" x14ac:dyDescent="0.25">
      <c r="A26" s="359" t="s">
        <v>243</v>
      </c>
      <c r="B26" s="306">
        <v>15552.31398397</v>
      </c>
      <c r="C26" s="306">
        <v>14084.418895090001</v>
      </c>
      <c r="D26" s="335"/>
      <c r="E26" s="306">
        <v>15160.76884259</v>
      </c>
      <c r="F26" s="306">
        <v>15740.953117909999</v>
      </c>
      <c r="G26" s="307">
        <v>15808.05111362</v>
      </c>
      <c r="H26" s="336">
        <v>0.12237865341614333</v>
      </c>
      <c r="J26" s="306">
        <v>2120.1631023899999</v>
      </c>
      <c r="K26" s="306">
        <v>2163.7150631099998</v>
      </c>
      <c r="L26" s="337"/>
      <c r="M26" s="306">
        <v>2197.1028775499999</v>
      </c>
      <c r="N26" s="306">
        <v>2308.23329126</v>
      </c>
      <c r="O26" s="307">
        <v>2369.9303438900001</v>
      </c>
      <c r="P26" s="336">
        <v>9.5306116917076078E-2</v>
      </c>
      <c r="R26" s="306">
        <v>5622.9891239799999</v>
      </c>
      <c r="S26" s="306">
        <v>5382.0906759299996</v>
      </c>
      <c r="T26" s="337"/>
      <c r="U26" s="306">
        <v>5526.3770126199997</v>
      </c>
      <c r="V26" s="306">
        <v>5738.8026286900003</v>
      </c>
      <c r="W26" s="307">
        <v>5803.7791724399995</v>
      </c>
      <c r="X26" s="336">
        <v>7.8350314385428679E-2</v>
      </c>
      <c r="Z26" s="306">
        <v>2638.09962219</v>
      </c>
      <c r="AA26" s="306">
        <v>2544.7179701099999</v>
      </c>
      <c r="AB26" s="337"/>
      <c r="AC26" s="306">
        <v>2517.7519316100002</v>
      </c>
      <c r="AD26" s="306">
        <v>2661.9064536800001</v>
      </c>
      <c r="AE26" s="307">
        <v>3117.5482627699998</v>
      </c>
      <c r="AF26" s="336">
        <v>0.22510561067607754</v>
      </c>
      <c r="AH26" s="306">
        <v>4970.3356642200006</v>
      </c>
      <c r="AI26" s="306">
        <v>3163.1701159800004</v>
      </c>
      <c r="AJ26" s="337"/>
      <c r="AK26" s="306">
        <v>4059.6527746100001</v>
      </c>
      <c r="AL26" s="306">
        <v>4130.8456581800001</v>
      </c>
      <c r="AM26" s="307">
        <v>3790.7883982400003</v>
      </c>
      <c r="AN26" s="336">
        <v>0.1984143309553093</v>
      </c>
      <c r="AP26" s="306">
        <v>199.96652635000001</v>
      </c>
      <c r="AQ26" s="306">
        <v>832.52957533999995</v>
      </c>
      <c r="AS26" s="306">
        <v>860.32993383999997</v>
      </c>
      <c r="AT26" s="306">
        <v>901.24198650999995</v>
      </c>
      <c r="AU26" s="307">
        <v>726.29454037000005</v>
      </c>
      <c r="AV26" s="336">
        <v>-0.12760511832461227</v>
      </c>
      <c r="AX26" s="306">
        <v>0.75994483999999995</v>
      </c>
      <c r="AY26" s="306">
        <v>-1.8045053799999999</v>
      </c>
      <c r="AZ26" s="337"/>
      <c r="BA26" s="306">
        <v>-0.44568764</v>
      </c>
      <c r="BB26" s="306">
        <v>-7.6900410000000002E-2</v>
      </c>
      <c r="BC26" s="307">
        <v>-0.28960408999999998</v>
      </c>
      <c r="BD26" s="336">
        <v>0.83951054221849986</v>
      </c>
    </row>
    <row r="27" spans="1:56" x14ac:dyDescent="0.25">
      <c r="A27" s="359" t="s">
        <v>244</v>
      </c>
      <c r="B27" s="306">
        <v>422.82934360000002</v>
      </c>
      <c r="C27" s="306">
        <v>394.16562260000001</v>
      </c>
      <c r="D27" s="335"/>
      <c r="E27" s="306">
        <v>386.13513546000001</v>
      </c>
      <c r="F27" s="306">
        <v>378.80886835000001</v>
      </c>
      <c r="G27" s="307">
        <v>372.24228989</v>
      </c>
      <c r="H27" s="336">
        <v>-5.5619596060633249E-2</v>
      </c>
      <c r="J27" s="306">
        <v>110.4418431</v>
      </c>
      <c r="K27" s="306">
        <v>101.20705855999999</v>
      </c>
      <c r="L27" s="337"/>
      <c r="M27" s="306">
        <v>100.04733512</v>
      </c>
      <c r="N27" s="306">
        <v>97.728223279999995</v>
      </c>
      <c r="O27" s="307">
        <v>96.535824070000004</v>
      </c>
      <c r="P27" s="336">
        <v>-4.6155224314030192E-2</v>
      </c>
      <c r="R27" s="306">
        <v>653.37385368000002</v>
      </c>
      <c r="S27" s="306">
        <v>596.70507449999991</v>
      </c>
      <c r="T27" s="337"/>
      <c r="U27" s="306">
        <v>590.31946240000002</v>
      </c>
      <c r="V27" s="306">
        <v>599.40292739000006</v>
      </c>
      <c r="W27" s="307">
        <v>595.83670080000002</v>
      </c>
      <c r="X27" s="336">
        <v>-1.4552812387719906E-3</v>
      </c>
      <c r="Z27" s="306">
        <v>0</v>
      </c>
      <c r="AA27" s="306">
        <v>4.0000000000000001E-8</v>
      </c>
      <c r="AB27" s="337"/>
      <c r="AC27" s="306">
        <v>4.0000000000000001E-8</v>
      </c>
      <c r="AD27" s="306">
        <v>0.74758217000000005</v>
      </c>
      <c r="AE27" s="307">
        <v>4.0000000000000001E-8</v>
      </c>
      <c r="AF27" s="336">
        <v>0</v>
      </c>
      <c r="AH27" s="306">
        <v>676.12148233999994</v>
      </c>
      <c r="AI27" s="306">
        <v>568.11443337000003</v>
      </c>
      <c r="AJ27" s="337"/>
      <c r="AK27" s="306">
        <v>551.84751632999996</v>
      </c>
      <c r="AL27" s="306">
        <v>557.38923172</v>
      </c>
      <c r="AM27" s="307">
        <v>569.36956313999997</v>
      </c>
      <c r="AN27" s="336">
        <v>2.2092904110086252E-3</v>
      </c>
      <c r="AP27" s="306">
        <v>722.07742299999995</v>
      </c>
      <c r="AQ27" s="306">
        <v>789.87033799999995</v>
      </c>
      <c r="AS27" s="306">
        <v>777.95046049999996</v>
      </c>
      <c r="AT27" s="306">
        <v>776.64761299999998</v>
      </c>
      <c r="AU27" s="307">
        <v>1743.20306134</v>
      </c>
      <c r="AV27" s="336">
        <v>1.2069483780767067</v>
      </c>
      <c r="AX27" s="306">
        <v>-1739.1852585199999</v>
      </c>
      <c r="AY27" s="306">
        <v>-1661.73128187</v>
      </c>
      <c r="AZ27" s="337"/>
      <c r="BA27" s="306">
        <v>-1634.0296389299999</v>
      </c>
      <c r="BB27" s="306">
        <v>-1653.10670921</v>
      </c>
      <c r="BC27" s="307">
        <v>-2632.7028595000002</v>
      </c>
      <c r="BD27" s="336">
        <v>-0.58431323296588267</v>
      </c>
    </row>
    <row r="28" spans="1:56" s="14" customFormat="1" ht="13" x14ac:dyDescent="0.3">
      <c r="A28" s="360" t="s">
        <v>49</v>
      </c>
      <c r="B28" s="361">
        <v>141809.06484236999</v>
      </c>
      <c r="C28" s="361">
        <v>127344.76485584999</v>
      </c>
      <c r="D28" s="350"/>
      <c r="E28" s="361">
        <v>129952.83797336</v>
      </c>
      <c r="F28" s="361">
        <v>130474.06341954001</v>
      </c>
      <c r="G28" s="362">
        <v>130296.62929239</v>
      </c>
      <c r="H28" s="363">
        <v>2.3180100413875845E-2</v>
      </c>
      <c r="I28" s="329"/>
      <c r="J28" s="361">
        <v>11160.999709559999</v>
      </c>
      <c r="K28" s="361">
        <v>11230.01884909</v>
      </c>
      <c r="L28" s="332"/>
      <c r="M28" s="361">
        <v>11695.838396319999</v>
      </c>
      <c r="N28" s="361">
        <v>12557.22042806</v>
      </c>
      <c r="O28" s="362">
        <v>12918.15794938</v>
      </c>
      <c r="P28" s="363">
        <v>0.15032379936092402</v>
      </c>
      <c r="Q28" s="329"/>
      <c r="R28" s="361">
        <v>60610.647246409993</v>
      </c>
      <c r="S28" s="361">
        <v>46591.193426760001</v>
      </c>
      <c r="T28" s="332"/>
      <c r="U28" s="361">
        <v>46998.068875390003</v>
      </c>
      <c r="V28" s="361">
        <v>47321.28800534</v>
      </c>
      <c r="W28" s="362">
        <v>45496.462949840003</v>
      </c>
      <c r="X28" s="363">
        <v>-2.3496510743835797E-2</v>
      </c>
      <c r="Y28" s="329"/>
      <c r="Z28" s="361">
        <v>14746.31161794</v>
      </c>
      <c r="AA28" s="361">
        <v>12745.443729750001</v>
      </c>
      <c r="AB28" s="332"/>
      <c r="AC28" s="361">
        <v>12885.390497029999</v>
      </c>
      <c r="AD28" s="361">
        <v>12906.91099484</v>
      </c>
      <c r="AE28" s="362">
        <v>13315.446903460001</v>
      </c>
      <c r="AF28" s="363">
        <v>4.4722112920989709E-2</v>
      </c>
      <c r="AG28" s="329"/>
      <c r="AH28" s="361">
        <v>55876.240974600005</v>
      </c>
      <c r="AI28" s="361">
        <v>55869.010837590002</v>
      </c>
      <c r="AJ28" s="332"/>
      <c r="AK28" s="361">
        <v>57581.118043479997</v>
      </c>
      <c r="AL28" s="361">
        <v>57206.229075329997</v>
      </c>
      <c r="AM28" s="362">
        <v>58274.664712130005</v>
      </c>
      <c r="AN28" s="363">
        <v>4.305882345998905E-2</v>
      </c>
      <c r="AO28" s="329"/>
      <c r="AP28" s="361">
        <v>1454.38761632</v>
      </c>
      <c r="AQ28" s="361">
        <v>2872.8549748599999</v>
      </c>
      <c r="AR28" s="329"/>
      <c r="AS28" s="361">
        <v>2426.89748771</v>
      </c>
      <c r="AT28" s="361">
        <v>2135.59852559</v>
      </c>
      <c r="AU28" s="362">
        <v>2924.8892411699999</v>
      </c>
      <c r="AV28" s="363">
        <v>1.8112388813687246E-2</v>
      </c>
      <c r="AW28" s="329"/>
      <c r="AX28" s="361">
        <v>-2039.5223224599999</v>
      </c>
      <c r="AY28" s="361">
        <v>-1963.7569622000001</v>
      </c>
      <c r="AZ28" s="332"/>
      <c r="BA28" s="361">
        <v>-1634.4753265700001</v>
      </c>
      <c r="BB28" s="361">
        <v>-1653.18360962</v>
      </c>
      <c r="BC28" s="362">
        <v>-2632.9924635900002</v>
      </c>
      <c r="BD28" s="363">
        <v>-0.34079344555970636</v>
      </c>
    </row>
    <row r="29" spans="1:56" x14ac:dyDescent="0.25">
      <c r="A29" s="364" t="s">
        <v>245</v>
      </c>
      <c r="B29" s="306">
        <v>12990.56905382</v>
      </c>
      <c r="C29" s="306">
        <v>11266.41248492</v>
      </c>
      <c r="D29" s="335"/>
      <c r="E29" s="306">
        <v>11624.639519189999</v>
      </c>
      <c r="F29" s="306">
        <v>11994.72698576</v>
      </c>
      <c r="G29" s="307">
        <v>11909.62040946</v>
      </c>
      <c r="H29" s="336">
        <v>5.7090748754399727E-2</v>
      </c>
      <c r="J29" s="306">
        <v>0</v>
      </c>
      <c r="K29" s="306">
        <v>0</v>
      </c>
      <c r="L29" s="337"/>
      <c r="M29" s="306">
        <v>0</v>
      </c>
      <c r="N29" s="306">
        <v>0</v>
      </c>
      <c r="O29" s="307">
        <v>0</v>
      </c>
      <c r="P29" s="336" t="s">
        <v>132</v>
      </c>
      <c r="R29" s="306">
        <v>12560.138200429999</v>
      </c>
      <c r="S29" s="306">
        <v>10907.36213114</v>
      </c>
      <c r="T29" s="337"/>
      <c r="U29" s="306">
        <v>11260.00967863</v>
      </c>
      <c r="V29" s="306">
        <v>11622.265018</v>
      </c>
      <c r="W29" s="307">
        <v>11554.60625923</v>
      </c>
      <c r="X29" s="336">
        <v>5.9340115447542446E-2</v>
      </c>
      <c r="Z29" s="306">
        <v>430.43085338999998</v>
      </c>
      <c r="AA29" s="306">
        <v>359.05035378000002</v>
      </c>
      <c r="AB29" s="337"/>
      <c r="AC29" s="306">
        <v>364.62984055999999</v>
      </c>
      <c r="AD29" s="306">
        <v>372.46196775999999</v>
      </c>
      <c r="AE29" s="307">
        <v>355.01415022999998</v>
      </c>
      <c r="AF29" s="336">
        <v>-1.1241330101774893E-2</v>
      </c>
      <c r="AH29" s="306">
        <v>0</v>
      </c>
      <c r="AI29" s="306">
        <v>0</v>
      </c>
      <c r="AJ29" s="337"/>
      <c r="AK29" s="306">
        <v>0</v>
      </c>
      <c r="AL29" s="306">
        <v>0</v>
      </c>
      <c r="AM29" s="307">
        <v>0</v>
      </c>
      <c r="AN29" s="336" t="s">
        <v>132</v>
      </c>
      <c r="AP29" s="306">
        <v>0</v>
      </c>
      <c r="AQ29" s="306">
        <v>0</v>
      </c>
      <c r="AS29" s="306">
        <v>0</v>
      </c>
      <c r="AT29" s="306">
        <v>0</v>
      </c>
      <c r="AU29" s="307">
        <v>0</v>
      </c>
      <c r="AV29" s="336" t="s">
        <v>132</v>
      </c>
      <c r="AX29" s="306">
        <v>0</v>
      </c>
      <c r="AY29" s="306">
        <v>0</v>
      </c>
      <c r="AZ29" s="337"/>
      <c r="BA29" s="306">
        <v>0</v>
      </c>
      <c r="BB29" s="306">
        <v>0</v>
      </c>
      <c r="BC29" s="307">
        <v>0</v>
      </c>
      <c r="BD29" s="336" t="s">
        <v>132</v>
      </c>
    </row>
    <row r="30" spans="1:56" ht="13" thickBot="1" x14ac:dyDescent="0.3">
      <c r="A30" s="365" t="s">
        <v>246</v>
      </c>
      <c r="B30" s="341">
        <v>154799.63389619</v>
      </c>
      <c r="C30" s="341">
        <v>138611.17734076999</v>
      </c>
      <c r="D30" s="335"/>
      <c r="E30" s="341">
        <v>141577.47749255001</v>
      </c>
      <c r="F30" s="341">
        <v>142468.79040530001</v>
      </c>
      <c r="G30" s="342">
        <v>142206.24970185</v>
      </c>
      <c r="H30" s="343">
        <v>2.5936381394710072E-2</v>
      </c>
      <c r="J30" s="341">
        <v>11160.999709559999</v>
      </c>
      <c r="K30" s="341">
        <v>11230.01884909</v>
      </c>
      <c r="L30" s="337"/>
      <c r="M30" s="341">
        <v>11695.838396319999</v>
      </c>
      <c r="N30" s="341">
        <v>12557.22042806</v>
      </c>
      <c r="O30" s="342">
        <v>12918.15794938</v>
      </c>
      <c r="P30" s="343">
        <v>0.15032379936092402</v>
      </c>
      <c r="R30" s="341">
        <v>73170.785446840004</v>
      </c>
      <c r="S30" s="341">
        <v>57498.555557899999</v>
      </c>
      <c r="T30" s="337"/>
      <c r="U30" s="341">
        <v>58258.078554020001</v>
      </c>
      <c r="V30" s="341">
        <v>58943.553023339999</v>
      </c>
      <c r="W30" s="342">
        <v>57051.069209070003</v>
      </c>
      <c r="X30" s="343">
        <v>-7.7825667877758345E-3</v>
      </c>
      <c r="Z30" s="341">
        <v>15176.742471330001</v>
      </c>
      <c r="AA30" s="341">
        <v>13104.49408353</v>
      </c>
      <c r="AB30" s="337"/>
      <c r="AC30" s="341">
        <v>13250.02033759</v>
      </c>
      <c r="AD30" s="341">
        <v>13279.3729626</v>
      </c>
      <c r="AE30" s="342">
        <v>13670.46105369</v>
      </c>
      <c r="AF30" s="343">
        <v>4.3188769177386149E-2</v>
      </c>
      <c r="AH30" s="341">
        <v>55876.240974600005</v>
      </c>
      <c r="AI30" s="341">
        <v>55869.010837590002</v>
      </c>
      <c r="AJ30" s="337"/>
      <c r="AK30" s="341">
        <v>57581.118043479997</v>
      </c>
      <c r="AL30" s="341">
        <v>57206.229075329997</v>
      </c>
      <c r="AM30" s="342">
        <v>58274.664712130005</v>
      </c>
      <c r="AN30" s="343">
        <v>4.305882345998905E-2</v>
      </c>
      <c r="AP30" s="341">
        <v>1454.38761632</v>
      </c>
      <c r="AQ30" s="341">
        <v>2872.8549748599999</v>
      </c>
      <c r="AS30" s="341">
        <v>2426.89748771</v>
      </c>
      <c r="AT30" s="341">
        <v>2135.59852559</v>
      </c>
      <c r="AU30" s="342">
        <v>2924.8892411699999</v>
      </c>
      <c r="AV30" s="343">
        <v>1.8112388813687246E-2</v>
      </c>
      <c r="AX30" s="341">
        <v>-2039.5223224599999</v>
      </c>
      <c r="AY30" s="341">
        <v>-1963.7569622000001</v>
      </c>
      <c r="AZ30" s="337"/>
      <c r="BA30" s="341">
        <v>-1634.4753265700001</v>
      </c>
      <c r="BB30" s="341">
        <v>-1653.18360962</v>
      </c>
      <c r="BC30" s="342">
        <v>-2632.9924635900002</v>
      </c>
      <c r="BD30" s="343">
        <v>-0.34079344555970636</v>
      </c>
    </row>
    <row r="31" spans="1:56" ht="6.75" customHeight="1" thickBot="1" x14ac:dyDescent="0.3">
      <c r="A31" s="356"/>
      <c r="B31" s="347"/>
      <c r="C31" s="347"/>
      <c r="D31" s="335"/>
      <c r="E31" s="347"/>
      <c r="F31" s="347"/>
      <c r="G31" s="347"/>
      <c r="H31" s="348"/>
      <c r="J31" s="337"/>
      <c r="K31" s="337"/>
      <c r="L31" s="337"/>
      <c r="M31" s="347"/>
      <c r="N31" s="347"/>
      <c r="O31" s="347"/>
      <c r="P31" s="348"/>
      <c r="R31" s="337"/>
      <c r="S31" s="337"/>
      <c r="T31" s="337"/>
      <c r="U31" s="347"/>
      <c r="V31" s="347"/>
      <c r="W31" s="347"/>
      <c r="X31" s="348"/>
      <c r="Z31" s="337"/>
      <c r="AA31" s="337"/>
      <c r="AB31" s="337"/>
      <c r="AC31" s="347"/>
      <c r="AD31" s="347"/>
      <c r="AE31" s="347"/>
      <c r="AF31" s="348"/>
      <c r="AH31" s="337"/>
      <c r="AI31" s="337"/>
      <c r="AJ31" s="337"/>
      <c r="AK31" s="347"/>
      <c r="AL31" s="347"/>
      <c r="AM31" s="347"/>
      <c r="AN31" s="348"/>
      <c r="AP31" s="337"/>
      <c r="AQ31" s="337"/>
      <c r="AS31" s="347"/>
      <c r="AT31" s="347"/>
      <c r="AU31" s="347"/>
      <c r="AV31" s="348"/>
      <c r="AX31" s="337"/>
      <c r="AY31" s="337"/>
      <c r="AZ31" s="337"/>
      <c r="BA31" s="347"/>
      <c r="BB31" s="347"/>
      <c r="BC31" s="347"/>
      <c r="BD31" s="348"/>
    </row>
    <row r="32" spans="1:56" s="14" customFormat="1" ht="13" x14ac:dyDescent="0.3">
      <c r="A32" s="357" t="s">
        <v>247</v>
      </c>
      <c r="B32" s="328">
        <v>4001.10635559</v>
      </c>
      <c r="C32" s="328">
        <v>3591.8845909299998</v>
      </c>
      <c r="D32" s="350"/>
      <c r="E32" s="328">
        <v>3663.56562816</v>
      </c>
      <c r="F32" s="328">
        <v>3438.14434553</v>
      </c>
      <c r="G32" s="330">
        <v>4806.6041386799998</v>
      </c>
      <c r="H32" s="331">
        <v>0.33818445916033413</v>
      </c>
      <c r="I32" s="329"/>
      <c r="J32" s="328">
        <v>1078.64328563</v>
      </c>
      <c r="K32" s="328">
        <v>888.55119952999996</v>
      </c>
      <c r="L32" s="332"/>
      <c r="M32" s="328">
        <v>1040.1704416099999</v>
      </c>
      <c r="N32" s="328">
        <v>887.09830006000004</v>
      </c>
      <c r="O32" s="330">
        <v>1074.2987122899999</v>
      </c>
      <c r="P32" s="331">
        <v>0.20904536830095022</v>
      </c>
      <c r="Q32" s="329"/>
      <c r="R32" s="328">
        <v>650.03878675999999</v>
      </c>
      <c r="S32" s="328">
        <v>817.24257254999998</v>
      </c>
      <c r="T32" s="332"/>
      <c r="U32" s="328">
        <v>924.0003088200001</v>
      </c>
      <c r="V32" s="328">
        <v>782.36507788999995</v>
      </c>
      <c r="W32" s="330">
        <v>1019.11994353</v>
      </c>
      <c r="X32" s="331">
        <v>0.24702258271995356</v>
      </c>
      <c r="Y32" s="329"/>
      <c r="Z32" s="328">
        <v>296.63402314000001</v>
      </c>
      <c r="AA32" s="328">
        <v>329.15671165999998</v>
      </c>
      <c r="AB32" s="332"/>
      <c r="AC32" s="328">
        <v>340.10693837999997</v>
      </c>
      <c r="AD32" s="328">
        <v>395.21891850999998</v>
      </c>
      <c r="AE32" s="330">
        <v>1137.0657614900001</v>
      </c>
      <c r="AF32" s="331">
        <v>2.4544814710159213</v>
      </c>
      <c r="AG32" s="329"/>
      <c r="AH32" s="328">
        <v>1325.12896449</v>
      </c>
      <c r="AI32" s="328">
        <v>1309.2076684799999</v>
      </c>
      <c r="AJ32" s="332"/>
      <c r="AK32" s="328">
        <v>1167.2400550299999</v>
      </c>
      <c r="AL32" s="328">
        <v>1013.57737158</v>
      </c>
      <c r="AM32" s="330">
        <v>948.84155987999998</v>
      </c>
      <c r="AN32" s="331">
        <v>-0.27525511595756824</v>
      </c>
      <c r="AO32" s="329"/>
      <c r="AP32" s="328">
        <v>650.66129556999999</v>
      </c>
      <c r="AQ32" s="328">
        <v>247.72643871</v>
      </c>
      <c r="AR32" s="329"/>
      <c r="AS32" s="328">
        <v>192.04788432000001</v>
      </c>
      <c r="AT32" s="328">
        <v>359.88467749</v>
      </c>
      <c r="AU32" s="330">
        <v>627.27816149</v>
      </c>
      <c r="AV32" s="331">
        <v>1.5321405529279042</v>
      </c>
      <c r="AW32" s="329"/>
      <c r="AX32" s="328">
        <v>0</v>
      </c>
      <c r="AY32" s="328">
        <v>0</v>
      </c>
      <c r="AZ32" s="332"/>
      <c r="BA32" s="328">
        <v>0</v>
      </c>
      <c r="BB32" s="328">
        <v>0</v>
      </c>
      <c r="BC32" s="330">
        <v>0</v>
      </c>
      <c r="BD32" s="331" t="s">
        <v>132</v>
      </c>
    </row>
    <row r="33" spans="1:56" s="14" customFormat="1" ht="13" x14ac:dyDescent="0.3">
      <c r="A33" s="366" t="s">
        <v>248</v>
      </c>
      <c r="B33" s="361">
        <v>1264</v>
      </c>
      <c r="C33" s="361">
        <v>1224.2252059</v>
      </c>
      <c r="D33" s="350"/>
      <c r="E33" s="361">
        <v>1147.0742821599999</v>
      </c>
      <c r="F33" s="361">
        <v>1175.9543219100001</v>
      </c>
      <c r="G33" s="362">
        <v>1180.1386036199999</v>
      </c>
      <c r="H33" s="363">
        <v>-3.601184003362308E-2</v>
      </c>
      <c r="I33" s="329"/>
      <c r="J33" s="361">
        <v>67.131987440000003</v>
      </c>
      <c r="K33" s="361">
        <v>46.12062212</v>
      </c>
      <c r="L33" s="332"/>
      <c r="M33" s="361">
        <v>35.573366040000003</v>
      </c>
      <c r="N33" s="361">
        <v>45.111808019999998</v>
      </c>
      <c r="O33" s="362">
        <v>50.515475790000004</v>
      </c>
      <c r="P33" s="363">
        <v>9.5290424716413247E-2</v>
      </c>
      <c r="Q33" s="329"/>
      <c r="R33" s="361">
        <v>309</v>
      </c>
      <c r="S33" s="361">
        <v>303.73697004000002</v>
      </c>
      <c r="T33" s="332"/>
      <c r="U33" s="361">
        <v>256.73362040000001</v>
      </c>
      <c r="V33" s="361">
        <v>300.34636755999998</v>
      </c>
      <c r="W33" s="362">
        <v>281.67072392</v>
      </c>
      <c r="X33" s="363">
        <v>-7.2649194192903319E-2</v>
      </c>
      <c r="Y33" s="329"/>
      <c r="Z33" s="361">
        <v>214.69665203</v>
      </c>
      <c r="AA33" s="361">
        <v>297.60330282000001</v>
      </c>
      <c r="AB33" s="332"/>
      <c r="AC33" s="361">
        <v>288.80313525000003</v>
      </c>
      <c r="AD33" s="361">
        <v>277.28776527000002</v>
      </c>
      <c r="AE33" s="362">
        <v>259.53399769999999</v>
      </c>
      <c r="AF33" s="363">
        <v>-0.12791963247472948</v>
      </c>
      <c r="AG33" s="329"/>
      <c r="AH33" s="361">
        <v>492.78325882000001</v>
      </c>
      <c r="AI33" s="361">
        <v>457.72987610000001</v>
      </c>
      <c r="AJ33" s="332"/>
      <c r="AK33" s="361">
        <v>447.99620212999997</v>
      </c>
      <c r="AL33" s="361">
        <v>461.05872935000002</v>
      </c>
      <c r="AM33" s="362">
        <v>556.38328229000001</v>
      </c>
      <c r="AN33" s="363">
        <v>0.21552756623744446</v>
      </c>
      <c r="AO33" s="329"/>
      <c r="AP33" s="361">
        <v>385.02978925000002</v>
      </c>
      <c r="AQ33" s="361">
        <v>285.35605581999999</v>
      </c>
      <c r="AR33" s="329"/>
      <c r="AS33" s="361">
        <v>296.45946234000002</v>
      </c>
      <c r="AT33" s="361">
        <v>285.12873592</v>
      </c>
      <c r="AU33" s="362">
        <v>261.07208545999998</v>
      </c>
      <c r="AV33" s="363">
        <v>-8.5100595781006025E-2</v>
      </c>
      <c r="AW33" s="329"/>
      <c r="AX33" s="361">
        <v>-204.55217203999999</v>
      </c>
      <c r="AY33" s="361">
        <v>-166.32162099999999</v>
      </c>
      <c r="AZ33" s="332"/>
      <c r="BA33" s="361">
        <v>-178.49150399999999</v>
      </c>
      <c r="BB33" s="361">
        <v>-192.97908421</v>
      </c>
      <c r="BC33" s="362">
        <v>-229.03696153999999</v>
      </c>
      <c r="BD33" s="363">
        <v>-0.37707268702004776</v>
      </c>
    </row>
    <row r="34" spans="1:56" s="14" customFormat="1" ht="13" x14ac:dyDescent="0.3">
      <c r="A34" s="366" t="s">
        <v>249</v>
      </c>
      <c r="B34" s="361">
        <v>3412.4042515299998</v>
      </c>
      <c r="C34" s="361">
        <v>4110.3508066499999</v>
      </c>
      <c r="D34" s="350"/>
      <c r="E34" s="361">
        <v>4613.22423497</v>
      </c>
      <c r="F34" s="361">
        <v>5112.6921031600004</v>
      </c>
      <c r="G34" s="362">
        <v>4941.7247165099998</v>
      </c>
      <c r="H34" s="363">
        <v>0.20226349257463566</v>
      </c>
      <c r="I34" s="329"/>
      <c r="J34" s="361">
        <v>795.46116902999995</v>
      </c>
      <c r="K34" s="361">
        <v>901.44656973999997</v>
      </c>
      <c r="L34" s="332"/>
      <c r="M34" s="361">
        <v>1264.08172532</v>
      </c>
      <c r="N34" s="361">
        <v>1072.9671578299999</v>
      </c>
      <c r="O34" s="362">
        <v>1037.6932664799999</v>
      </c>
      <c r="P34" s="363">
        <v>0.15114228764473189</v>
      </c>
      <c r="Q34" s="329"/>
      <c r="R34" s="361">
        <v>623.71306279999999</v>
      </c>
      <c r="S34" s="361">
        <v>609.44165026000007</v>
      </c>
      <c r="T34" s="332"/>
      <c r="U34" s="361">
        <v>575.66590768000003</v>
      </c>
      <c r="V34" s="361">
        <v>698.83252543999993</v>
      </c>
      <c r="W34" s="362">
        <v>620.15463709999995</v>
      </c>
      <c r="X34" s="363">
        <v>1.7578363466673956E-2</v>
      </c>
      <c r="Y34" s="329"/>
      <c r="Z34" s="361">
        <v>703.60427487000004</v>
      </c>
      <c r="AA34" s="361">
        <v>753.20307617000003</v>
      </c>
      <c r="AB34" s="332"/>
      <c r="AC34" s="361">
        <v>798.36402650000002</v>
      </c>
      <c r="AD34" s="361">
        <v>749.92196639999997</v>
      </c>
      <c r="AE34" s="362">
        <v>763.13217256999997</v>
      </c>
      <c r="AF34" s="363">
        <v>1.3182495815721961E-2</v>
      </c>
      <c r="AG34" s="329"/>
      <c r="AH34" s="361">
        <v>3201.21114055</v>
      </c>
      <c r="AI34" s="361">
        <v>4107.3555205900002</v>
      </c>
      <c r="AJ34" s="332"/>
      <c r="AK34" s="361">
        <v>4158.7351825599999</v>
      </c>
      <c r="AL34" s="361">
        <v>4844.7918744600001</v>
      </c>
      <c r="AM34" s="362">
        <v>4499.3809485199999</v>
      </c>
      <c r="AN34" s="363">
        <v>9.5444727383542233E-2</v>
      </c>
      <c r="AO34" s="329"/>
      <c r="AP34" s="361">
        <v>1067.5393289799999</v>
      </c>
      <c r="AQ34" s="361">
        <v>1014.91808241</v>
      </c>
      <c r="AR34" s="329"/>
      <c r="AS34" s="361">
        <v>705.80092843</v>
      </c>
      <c r="AT34" s="361">
        <v>619.33259931999999</v>
      </c>
      <c r="AU34" s="362">
        <v>549.73366078000004</v>
      </c>
      <c r="AV34" s="363">
        <v>-0.45834676679065983</v>
      </c>
      <c r="AW34" s="329"/>
      <c r="AX34" s="361">
        <v>-2979.1247247000001</v>
      </c>
      <c r="AY34" s="361">
        <v>-3276.0140925199998</v>
      </c>
      <c r="AZ34" s="332"/>
      <c r="BA34" s="361">
        <v>-2889.4235355199999</v>
      </c>
      <c r="BB34" s="361">
        <v>-2873.1540202900001</v>
      </c>
      <c r="BC34" s="362">
        <v>-2528.36996894</v>
      </c>
      <c r="BD34" s="363">
        <v>0.22821761520717129</v>
      </c>
    </row>
    <row r="35" spans="1:56" s="14" customFormat="1" ht="13" x14ac:dyDescent="0.3">
      <c r="A35" s="366" t="s">
        <v>250</v>
      </c>
      <c r="B35" s="361">
        <v>0</v>
      </c>
      <c r="C35" s="361">
        <v>0</v>
      </c>
      <c r="D35" s="350"/>
      <c r="E35" s="361">
        <v>0</v>
      </c>
      <c r="F35" s="361">
        <v>0</v>
      </c>
      <c r="G35" s="362">
        <v>0</v>
      </c>
      <c r="H35" s="363" t="s">
        <v>132</v>
      </c>
      <c r="I35" s="329"/>
      <c r="J35" s="361">
        <v>0</v>
      </c>
      <c r="K35" s="361">
        <v>0</v>
      </c>
      <c r="L35" s="332"/>
      <c r="M35" s="361">
        <v>0</v>
      </c>
      <c r="N35" s="361">
        <v>0</v>
      </c>
      <c r="O35" s="362">
        <v>0</v>
      </c>
      <c r="P35" s="363" t="s">
        <v>132</v>
      </c>
      <c r="Q35" s="329"/>
      <c r="R35" s="361">
        <v>0</v>
      </c>
      <c r="S35" s="361">
        <v>0</v>
      </c>
      <c r="T35" s="332"/>
      <c r="U35" s="361">
        <v>0</v>
      </c>
      <c r="V35" s="361">
        <v>0</v>
      </c>
      <c r="W35" s="362">
        <v>0</v>
      </c>
      <c r="X35" s="363" t="s">
        <v>132</v>
      </c>
      <c r="Y35" s="329"/>
      <c r="Z35" s="361">
        <v>0</v>
      </c>
      <c r="AA35" s="361">
        <v>0</v>
      </c>
      <c r="AB35" s="332"/>
      <c r="AC35" s="361">
        <v>0</v>
      </c>
      <c r="AD35" s="361">
        <v>0</v>
      </c>
      <c r="AE35" s="362">
        <v>0</v>
      </c>
      <c r="AF35" s="363" t="s">
        <v>132</v>
      </c>
      <c r="AG35" s="329"/>
      <c r="AH35" s="361">
        <v>0</v>
      </c>
      <c r="AI35" s="361">
        <v>0</v>
      </c>
      <c r="AJ35" s="332"/>
      <c r="AK35" s="361">
        <v>0</v>
      </c>
      <c r="AL35" s="361">
        <v>0</v>
      </c>
      <c r="AM35" s="362">
        <v>0</v>
      </c>
      <c r="AN35" s="363" t="s">
        <v>132</v>
      </c>
      <c r="AO35" s="329"/>
      <c r="AP35" s="361">
        <v>0</v>
      </c>
      <c r="AQ35" s="361">
        <v>0</v>
      </c>
      <c r="AR35" s="329"/>
      <c r="AS35" s="361">
        <v>0</v>
      </c>
      <c r="AT35" s="361">
        <v>0</v>
      </c>
      <c r="AU35" s="362">
        <v>0</v>
      </c>
      <c r="AV35" s="363" t="s">
        <v>132</v>
      </c>
      <c r="AW35" s="329"/>
      <c r="AX35" s="361">
        <v>0</v>
      </c>
      <c r="AY35" s="361">
        <v>0</v>
      </c>
      <c r="AZ35" s="332"/>
      <c r="BA35" s="361">
        <v>0</v>
      </c>
      <c r="BB35" s="361">
        <v>0</v>
      </c>
      <c r="BC35" s="362">
        <v>0</v>
      </c>
      <c r="BD35" s="363" t="s">
        <v>132</v>
      </c>
    </row>
    <row r="36" spans="1:56" s="14" customFormat="1" ht="13.5" thickBot="1" x14ac:dyDescent="0.35">
      <c r="A36" s="367" t="s">
        <v>251</v>
      </c>
      <c r="B36" s="310">
        <v>608.03621512999996</v>
      </c>
      <c r="C36" s="310">
        <v>534.09528907000004</v>
      </c>
      <c r="D36" s="350"/>
      <c r="E36" s="310">
        <v>550.89356246</v>
      </c>
      <c r="F36" s="310">
        <v>26.616811380000001</v>
      </c>
      <c r="G36" s="312">
        <v>23.259260940000001</v>
      </c>
      <c r="H36" s="368">
        <v>-0.95645110261035915</v>
      </c>
      <c r="I36" s="329"/>
      <c r="J36" s="310">
        <v>9.3950489099999999</v>
      </c>
      <c r="K36" s="310">
        <v>33.761569139999999</v>
      </c>
      <c r="L36" s="332"/>
      <c r="M36" s="310">
        <v>33.473117969999997</v>
      </c>
      <c r="N36" s="310">
        <v>26.616811479999999</v>
      </c>
      <c r="O36" s="312">
        <v>25.615510029999999</v>
      </c>
      <c r="P36" s="368">
        <v>-0.24128200547256909</v>
      </c>
      <c r="Q36" s="329"/>
      <c r="R36" s="310">
        <v>16.909425349999999</v>
      </c>
      <c r="S36" s="310">
        <v>35.5</v>
      </c>
      <c r="T36" s="332"/>
      <c r="U36" s="310">
        <v>35.5</v>
      </c>
      <c r="V36" s="310">
        <v>0</v>
      </c>
      <c r="W36" s="312">
        <v>0</v>
      </c>
      <c r="X36" s="368">
        <v>-1</v>
      </c>
      <c r="Y36" s="329"/>
      <c r="Z36" s="310">
        <v>581.40302214999997</v>
      </c>
      <c r="AA36" s="310">
        <v>473.49947827</v>
      </c>
      <c r="AB36" s="332"/>
      <c r="AC36" s="310">
        <v>487.92580441000001</v>
      </c>
      <c r="AD36" s="310">
        <v>0</v>
      </c>
      <c r="AE36" s="312">
        <v>0</v>
      </c>
      <c r="AF36" s="368">
        <v>-1</v>
      </c>
      <c r="AG36" s="329"/>
      <c r="AH36" s="310">
        <v>0</v>
      </c>
      <c r="AI36" s="310">
        <v>0</v>
      </c>
      <c r="AJ36" s="332"/>
      <c r="AK36" s="310">
        <v>0</v>
      </c>
      <c r="AL36" s="310">
        <v>0</v>
      </c>
      <c r="AM36" s="312">
        <v>0</v>
      </c>
      <c r="AN36" s="368" t="s">
        <v>132</v>
      </c>
      <c r="AO36" s="329"/>
      <c r="AP36" s="310">
        <v>1.5882353</v>
      </c>
      <c r="AQ36" s="310">
        <v>0</v>
      </c>
      <c r="AR36" s="329"/>
      <c r="AS36" s="310">
        <v>0</v>
      </c>
      <c r="AT36" s="310">
        <v>0</v>
      </c>
      <c r="AU36" s="312">
        <v>0</v>
      </c>
      <c r="AV36" s="368" t="s">
        <v>132</v>
      </c>
      <c r="AW36" s="329"/>
      <c r="AX36" s="310">
        <v>-1.2595165800000001</v>
      </c>
      <c r="AY36" s="310">
        <v>-8.66575834</v>
      </c>
      <c r="AZ36" s="332"/>
      <c r="BA36" s="310">
        <v>-6.0053599200000001</v>
      </c>
      <c r="BB36" s="310">
        <v>-9.9999999999999995E-8</v>
      </c>
      <c r="BC36" s="312">
        <v>-2.3562490899999999</v>
      </c>
      <c r="BD36" s="368">
        <v>0.72809660764207274</v>
      </c>
    </row>
    <row r="37" spans="1:56" ht="6.75" customHeight="1" thickBot="1" x14ac:dyDescent="0.3">
      <c r="A37" s="369"/>
      <c r="B37" s="346"/>
      <c r="C37" s="346"/>
      <c r="D37" s="335"/>
      <c r="E37" s="346"/>
      <c r="F37" s="346"/>
      <c r="G37" s="346"/>
      <c r="H37" s="370"/>
      <c r="J37" s="346"/>
      <c r="K37" s="346"/>
      <c r="L37" s="337"/>
      <c r="M37" s="346"/>
      <c r="N37" s="346"/>
      <c r="O37" s="346"/>
      <c r="P37" s="370"/>
      <c r="R37" s="346"/>
      <c r="S37" s="346"/>
      <c r="T37" s="337"/>
      <c r="U37" s="346"/>
      <c r="V37" s="346"/>
      <c r="W37" s="346"/>
      <c r="X37" s="370"/>
      <c r="Z37" s="346"/>
      <c r="AA37" s="346"/>
      <c r="AB37" s="337"/>
      <c r="AC37" s="346"/>
      <c r="AD37" s="346"/>
      <c r="AE37" s="346"/>
      <c r="AF37" s="370"/>
      <c r="AH37" s="346"/>
      <c r="AI37" s="346"/>
      <c r="AJ37" s="337"/>
      <c r="AK37" s="346"/>
      <c r="AL37" s="346"/>
      <c r="AM37" s="346"/>
      <c r="AN37" s="370"/>
      <c r="AP37" s="346"/>
      <c r="AQ37" s="346"/>
      <c r="AS37" s="346"/>
      <c r="AT37" s="346"/>
      <c r="AU37" s="346"/>
      <c r="AV37" s="370"/>
      <c r="AX37" s="346"/>
      <c r="AY37" s="346"/>
      <c r="AZ37" s="337"/>
      <c r="BA37" s="346"/>
      <c r="BB37" s="346"/>
      <c r="BC37" s="346"/>
      <c r="BD37" s="370"/>
    </row>
    <row r="38" spans="1:56" s="14" customFormat="1" ht="13.5" thickBot="1" x14ac:dyDescent="0.35">
      <c r="A38" s="371" t="s">
        <v>48</v>
      </c>
      <c r="B38" s="296">
        <v>174504</v>
      </c>
      <c r="C38" s="296">
        <v>158479.27591692001</v>
      </c>
      <c r="D38" s="350"/>
      <c r="E38" s="296">
        <v>162471.17125655999</v>
      </c>
      <c r="F38" s="296">
        <v>162338.71891515999</v>
      </c>
      <c r="G38" s="297">
        <v>163350.15341683</v>
      </c>
      <c r="H38" s="298">
        <v>3.0735106983095103E-2</v>
      </c>
      <c r="I38" s="329"/>
      <c r="J38" s="296">
        <v>20593.953532430001</v>
      </c>
      <c r="K38" s="296">
        <v>20519.166534209999</v>
      </c>
      <c r="L38" s="332"/>
      <c r="M38" s="296">
        <v>21697.583920950001</v>
      </c>
      <c r="N38" s="296">
        <v>22114.864691840001</v>
      </c>
      <c r="O38" s="297">
        <v>23010.132752329999</v>
      </c>
      <c r="P38" s="298">
        <v>0.12139704670591797</v>
      </c>
      <c r="Q38" s="329"/>
      <c r="R38" s="296">
        <v>75339</v>
      </c>
      <c r="S38" s="296">
        <v>59778.975156570006</v>
      </c>
      <c r="T38" s="332"/>
      <c r="U38" s="296">
        <v>60575.695606379995</v>
      </c>
      <c r="V38" s="296">
        <v>61181.383767320003</v>
      </c>
      <c r="W38" s="297">
        <v>59435.727897769997</v>
      </c>
      <c r="X38" s="298">
        <v>-5.7419395013212195E-3</v>
      </c>
      <c r="Y38" s="329"/>
      <c r="Z38" s="296">
        <v>18580.18660619</v>
      </c>
      <c r="AA38" s="296">
        <v>16602.781780289999</v>
      </c>
      <c r="AB38" s="332"/>
      <c r="AC38" s="296">
        <v>17127.042143940002</v>
      </c>
      <c r="AD38" s="296">
        <v>16615.979206470001</v>
      </c>
      <c r="AE38" s="297">
        <v>17874.624494899999</v>
      </c>
      <c r="AF38" s="298">
        <v>7.6604193889958191E-2</v>
      </c>
      <c r="AG38" s="329"/>
      <c r="AH38" s="296">
        <v>65093.077171149998</v>
      </c>
      <c r="AI38" s="296">
        <v>65953.736858660006</v>
      </c>
      <c r="AJ38" s="332"/>
      <c r="AK38" s="296">
        <v>67607.663857310006</v>
      </c>
      <c r="AL38" s="296">
        <v>66945.998075509997</v>
      </c>
      <c r="AM38" s="297">
        <v>67356.234895670001</v>
      </c>
      <c r="AN38" s="298">
        <v>2.1264876014767325E-2</v>
      </c>
      <c r="AO38" s="329"/>
      <c r="AP38" s="296">
        <v>4881.9086128400004</v>
      </c>
      <c r="AQ38" s="296">
        <v>6113.0179399199997</v>
      </c>
      <c r="AR38" s="329"/>
      <c r="AS38" s="296">
        <v>5450.9287410300003</v>
      </c>
      <c r="AT38" s="296">
        <v>5226.6482013499999</v>
      </c>
      <c r="AU38" s="297">
        <v>6211.62755148</v>
      </c>
      <c r="AV38" s="298">
        <v>1.6131084928779186E-2</v>
      </c>
      <c r="AW38" s="329"/>
      <c r="AX38" s="296">
        <v>-9984.0768153200006</v>
      </c>
      <c r="AY38" s="296">
        <v>-10488.40235273</v>
      </c>
      <c r="AZ38" s="332"/>
      <c r="BA38" s="296">
        <v>-9987.7430130499997</v>
      </c>
      <c r="BB38" s="296">
        <v>-9746.1550273299999</v>
      </c>
      <c r="BC38" s="297">
        <v>-10538.194175320001</v>
      </c>
      <c r="BD38" s="298">
        <v>-4.7473219386021158E-3</v>
      </c>
    </row>
    <row r="39" spans="1:56" ht="16.5" customHeight="1" x14ac:dyDescent="0.25">
      <c r="A39" s="372"/>
      <c r="B39" s="56"/>
      <c r="C39" s="56"/>
      <c r="D39" s="56"/>
      <c r="E39" s="56"/>
      <c r="F39" s="56"/>
      <c r="G39" s="56"/>
      <c r="H39" s="1"/>
      <c r="I39" s="1"/>
      <c r="J39" s="1"/>
      <c r="K39" s="1"/>
      <c r="L39" s="1"/>
      <c r="M39" s="56"/>
      <c r="N39" s="56"/>
      <c r="O39" s="56"/>
      <c r="P39" s="1"/>
      <c r="Q39" s="1"/>
      <c r="R39" s="1"/>
      <c r="S39" s="1"/>
      <c r="T39" s="1"/>
      <c r="U39" s="56"/>
      <c r="V39" s="56"/>
      <c r="W39" s="56"/>
      <c r="X39" s="1"/>
      <c r="Y39" s="1"/>
      <c r="Z39" s="1"/>
      <c r="AA39" s="1"/>
      <c r="AB39" s="1"/>
      <c r="AC39" s="56"/>
      <c r="AD39" s="56"/>
      <c r="AE39" s="56"/>
      <c r="AF39" s="1"/>
      <c r="AG39" s="1"/>
      <c r="AH39" s="25"/>
      <c r="AI39" s="25"/>
      <c r="AJ39" s="25"/>
      <c r="AK39" s="56"/>
      <c r="AL39" s="56"/>
      <c r="AM39" s="53"/>
      <c r="AN39" s="1"/>
      <c r="AO39" s="1"/>
      <c r="AP39" s="25"/>
      <c r="AQ39" s="25"/>
      <c r="AR39" s="1"/>
      <c r="AS39" s="56"/>
      <c r="AT39" s="56"/>
      <c r="AU39" s="56"/>
      <c r="AV39" s="1"/>
      <c r="AW39" s="1"/>
      <c r="AX39" s="1"/>
      <c r="AY39" s="1"/>
      <c r="AZ39" s="1"/>
      <c r="BA39" s="56"/>
      <c r="BB39" s="56"/>
      <c r="BC39" s="56"/>
      <c r="BD39" s="1"/>
    </row>
    <row r="40" spans="1:56" ht="15" customHeight="1" x14ac:dyDescent="0.3">
      <c r="A40" s="373"/>
      <c r="B40" s="1"/>
      <c r="C40" s="374"/>
      <c r="D40" s="1"/>
      <c r="E40" s="374"/>
      <c r="F40" s="374"/>
      <c r="G40" s="374"/>
      <c r="H40" s="375"/>
      <c r="I40" s="1"/>
      <c r="J40" s="1"/>
      <c r="K40" s="374"/>
      <c r="L40" s="1"/>
      <c r="M40" s="374"/>
      <c r="N40" s="374"/>
      <c r="O40" s="374"/>
      <c r="P40" s="375"/>
      <c r="Q40" s="1"/>
      <c r="R40" s="1"/>
      <c r="S40" s="374"/>
      <c r="T40" s="1"/>
      <c r="U40" s="374"/>
      <c r="V40" s="374"/>
      <c r="W40" s="374"/>
      <c r="X40" s="375"/>
      <c r="Y40" s="1"/>
      <c r="Z40" s="1"/>
      <c r="AA40" s="374"/>
      <c r="AB40" s="1"/>
      <c r="AC40" s="374"/>
      <c r="AD40" s="374"/>
      <c r="AE40" s="374"/>
      <c r="AF40" s="375"/>
      <c r="AG40" s="1"/>
      <c r="AH40" s="25"/>
      <c r="AI40" s="376"/>
      <c r="AJ40" s="25"/>
      <c r="AK40" s="374"/>
      <c r="AL40" s="374"/>
      <c r="AM40" s="376"/>
      <c r="AN40" s="375"/>
      <c r="AO40" s="1"/>
      <c r="AP40" s="1"/>
      <c r="AQ40" s="374"/>
      <c r="AR40" s="1"/>
      <c r="AS40" s="374"/>
      <c r="AT40" s="374"/>
      <c r="AU40" s="374"/>
      <c r="AV40" s="375"/>
      <c r="AW40" s="1"/>
      <c r="AX40" s="1"/>
      <c r="AY40" s="374"/>
      <c r="AZ40" s="1"/>
      <c r="BA40" s="374"/>
      <c r="BB40" s="374"/>
      <c r="BC40" s="374"/>
      <c r="BD40" s="375"/>
    </row>
    <row r="41" spans="1:56" ht="30" customHeight="1" thickBot="1" x14ac:dyDescent="0.45">
      <c r="A41" s="377" t="s">
        <v>252</v>
      </c>
      <c r="B41" s="319" t="s">
        <v>342</v>
      </c>
      <c r="C41" s="319" t="s">
        <v>351</v>
      </c>
      <c r="D41" s="320"/>
      <c r="E41" s="319" t="s">
        <v>352</v>
      </c>
      <c r="F41" s="319" t="s">
        <v>353</v>
      </c>
      <c r="G41" s="321" t="s">
        <v>188</v>
      </c>
      <c r="H41" s="322" t="s">
        <v>228</v>
      </c>
      <c r="J41" s="378" t="s">
        <v>46</v>
      </c>
      <c r="K41" s="378" t="s">
        <v>185</v>
      </c>
      <c r="L41" s="379"/>
      <c r="M41" s="378" t="s">
        <v>186</v>
      </c>
      <c r="N41" s="378" t="s">
        <v>187</v>
      </c>
      <c r="O41" s="380" t="s">
        <v>188</v>
      </c>
      <c r="P41" s="322" t="s">
        <v>228</v>
      </c>
      <c r="R41" s="319" t="s">
        <v>342</v>
      </c>
      <c r="S41" s="319" t="s">
        <v>351</v>
      </c>
      <c r="T41" s="320"/>
      <c r="U41" s="319" t="s">
        <v>352</v>
      </c>
      <c r="V41" s="319" t="s">
        <v>353</v>
      </c>
      <c r="W41" s="321" t="s">
        <v>188</v>
      </c>
      <c r="X41" s="322" t="s">
        <v>228</v>
      </c>
      <c r="Z41" s="378" t="s">
        <v>46</v>
      </c>
      <c r="AA41" s="378" t="s">
        <v>185</v>
      </c>
      <c r="AB41" s="379"/>
      <c r="AC41" s="378" t="s">
        <v>186</v>
      </c>
      <c r="AD41" s="378" t="s">
        <v>187</v>
      </c>
      <c r="AE41" s="380" t="s">
        <v>188</v>
      </c>
      <c r="AF41" s="322" t="s">
        <v>228</v>
      </c>
      <c r="AH41" s="381" t="s">
        <v>46</v>
      </c>
      <c r="AI41" s="381" t="s">
        <v>185</v>
      </c>
      <c r="AJ41" s="382"/>
      <c r="AK41" s="378" t="s">
        <v>186</v>
      </c>
      <c r="AL41" s="378" t="s">
        <v>187</v>
      </c>
      <c r="AM41" s="383" t="s">
        <v>188</v>
      </c>
      <c r="AN41" s="322" t="s">
        <v>228</v>
      </c>
      <c r="AP41" s="378" t="s">
        <v>46</v>
      </c>
      <c r="AQ41" s="378" t="s">
        <v>185</v>
      </c>
      <c r="AR41" s="379"/>
      <c r="AS41" s="378" t="s">
        <v>186</v>
      </c>
      <c r="AT41" s="378" t="s">
        <v>187</v>
      </c>
      <c r="AU41" s="380" t="s">
        <v>188</v>
      </c>
      <c r="AV41" s="322" t="s">
        <v>228</v>
      </c>
      <c r="AX41" s="378" t="s">
        <v>46</v>
      </c>
      <c r="AY41" s="378" t="s">
        <v>185</v>
      </c>
      <c r="AZ41" s="379"/>
      <c r="BA41" s="378" t="s">
        <v>186</v>
      </c>
      <c r="BB41" s="378" t="s">
        <v>187</v>
      </c>
      <c r="BC41" s="380" t="s">
        <v>188</v>
      </c>
      <c r="BD41" s="322" t="s">
        <v>228</v>
      </c>
    </row>
    <row r="42" spans="1:56" ht="6.75" customHeight="1" thickBot="1" x14ac:dyDescent="0.35">
      <c r="A42" s="326"/>
      <c r="B42" s="347"/>
      <c r="C42" s="347"/>
      <c r="D42" s="335"/>
      <c r="E42" s="347"/>
      <c r="F42" s="347"/>
      <c r="G42" s="347"/>
      <c r="H42" s="348"/>
      <c r="J42" s="347"/>
      <c r="K42" s="347"/>
      <c r="L42" s="347"/>
      <c r="M42" s="347"/>
      <c r="N42" s="347"/>
      <c r="O42" s="347"/>
      <c r="P42" s="348"/>
      <c r="R42" s="347"/>
      <c r="S42" s="347"/>
      <c r="T42" s="347"/>
      <c r="U42" s="347"/>
      <c r="V42" s="347"/>
      <c r="W42" s="347"/>
      <c r="X42" s="348"/>
      <c r="Z42" s="347"/>
      <c r="AA42" s="347"/>
      <c r="AB42" s="347"/>
      <c r="AC42" s="347"/>
      <c r="AD42" s="347"/>
      <c r="AE42" s="347"/>
      <c r="AF42" s="348"/>
      <c r="AH42" s="347"/>
      <c r="AI42" s="347"/>
      <c r="AJ42" s="347"/>
      <c r="AK42" s="347"/>
      <c r="AL42" s="347"/>
      <c r="AM42" s="347"/>
      <c r="AN42" s="348"/>
      <c r="AP42" s="347"/>
      <c r="AQ42" s="347"/>
      <c r="AR42" s="335"/>
      <c r="AS42" s="347"/>
      <c r="AT42" s="347"/>
      <c r="AU42" s="347"/>
      <c r="AV42" s="348"/>
      <c r="AX42" s="347"/>
      <c r="AY42" s="347"/>
      <c r="AZ42" s="347"/>
      <c r="BA42" s="347"/>
      <c r="BB42" s="347"/>
      <c r="BC42" s="347"/>
      <c r="BD42" s="348"/>
    </row>
    <row r="43" spans="1:56" s="14" customFormat="1" ht="13.5" thickBot="1" x14ac:dyDescent="0.35">
      <c r="A43" s="371" t="s">
        <v>253</v>
      </c>
      <c r="B43" s="296">
        <v>4761.4898294599998</v>
      </c>
      <c r="C43" s="296">
        <v>5009.2812109699998</v>
      </c>
      <c r="D43" s="350"/>
      <c r="E43" s="296">
        <v>5009.1938926299999</v>
      </c>
      <c r="F43" s="296">
        <v>4508.8272448500002</v>
      </c>
      <c r="G43" s="297">
        <v>5260.6321933299996</v>
      </c>
      <c r="H43" s="298">
        <v>5.0177055704031442E-2</v>
      </c>
      <c r="I43" s="329"/>
      <c r="J43" s="296">
        <v>410</v>
      </c>
      <c r="K43" s="296">
        <v>410</v>
      </c>
      <c r="L43" s="382"/>
      <c r="M43" s="296">
        <v>410</v>
      </c>
      <c r="N43" s="296">
        <v>410</v>
      </c>
      <c r="O43" s="297">
        <v>410</v>
      </c>
      <c r="P43" s="298">
        <v>0</v>
      </c>
      <c r="Q43" s="329"/>
      <c r="R43" s="296">
        <v>257.02184999999997</v>
      </c>
      <c r="S43" s="296">
        <v>206.03135</v>
      </c>
      <c r="T43" s="382"/>
      <c r="U43" s="296">
        <v>191.16319999999999</v>
      </c>
      <c r="V43" s="296">
        <v>192.02719999999999</v>
      </c>
      <c r="W43" s="297">
        <v>192.8912</v>
      </c>
      <c r="X43" s="298">
        <v>-6.377742998820328E-2</v>
      </c>
      <c r="Y43" s="329"/>
      <c r="Z43" s="296">
        <v>106.3508575</v>
      </c>
      <c r="AA43" s="296">
        <v>104.86713932000001</v>
      </c>
      <c r="AB43" s="382"/>
      <c r="AC43" s="296">
        <v>104.31112434000001</v>
      </c>
      <c r="AD43" s="296">
        <v>101.27979587999999</v>
      </c>
      <c r="AE43" s="297">
        <v>102.5890072</v>
      </c>
      <c r="AF43" s="298">
        <v>-2.1723984603492751E-2</v>
      </c>
      <c r="AG43" s="329"/>
      <c r="AH43" s="296">
        <v>3395.8663334599996</v>
      </c>
      <c r="AI43" s="296">
        <v>4096.2847004899995</v>
      </c>
      <c r="AJ43" s="382"/>
      <c r="AK43" s="296">
        <v>4090.1066296600002</v>
      </c>
      <c r="AL43" s="296">
        <v>3591.5011037700001</v>
      </c>
      <c r="AM43" s="297">
        <v>3600.6691652499999</v>
      </c>
      <c r="AN43" s="298">
        <v>-0.12099147678400231</v>
      </c>
      <c r="AO43" s="329"/>
      <c r="AP43" s="296">
        <v>1745.687917</v>
      </c>
      <c r="AQ43" s="296">
        <v>1246.0829209999999</v>
      </c>
      <c r="AR43" s="350"/>
      <c r="AS43" s="296">
        <v>1246.1816719999999</v>
      </c>
      <c r="AT43" s="296">
        <v>1246.2804229999999</v>
      </c>
      <c r="AU43" s="297">
        <v>1996.3791739999999</v>
      </c>
      <c r="AV43" s="298">
        <v>0.60212385576866434</v>
      </c>
      <c r="AW43" s="329"/>
      <c r="AX43" s="296">
        <v>-1153.4371285</v>
      </c>
      <c r="AY43" s="296">
        <v>-1053.98489984</v>
      </c>
      <c r="AZ43" s="382"/>
      <c r="BA43" s="296">
        <v>-1032.56873337</v>
      </c>
      <c r="BB43" s="296">
        <v>-1032.2612778</v>
      </c>
      <c r="BC43" s="297">
        <v>-1041.89635312</v>
      </c>
      <c r="BD43" s="298">
        <v>1.1469373728063056E-2</v>
      </c>
    </row>
    <row r="44" spans="1:56" ht="6.75" customHeight="1" thickBot="1" x14ac:dyDescent="0.3">
      <c r="A44" s="352"/>
      <c r="B44" s="347"/>
      <c r="C44" s="347"/>
      <c r="D44" s="335"/>
      <c r="E44" s="347"/>
      <c r="F44" s="347"/>
      <c r="G44" s="347"/>
      <c r="H44" s="348"/>
      <c r="J44" s="347"/>
      <c r="K44" s="347"/>
      <c r="L44" s="347"/>
      <c r="M44" s="347"/>
      <c r="N44" s="347"/>
      <c r="O44" s="347"/>
      <c r="P44" s="348"/>
      <c r="R44" s="347"/>
      <c r="S44" s="347"/>
      <c r="T44" s="347"/>
      <c r="U44" s="347"/>
      <c r="V44" s="347"/>
      <c r="W44" s="347"/>
      <c r="X44" s="348"/>
      <c r="Z44" s="347"/>
      <c r="AA44" s="347"/>
      <c r="AB44" s="347"/>
      <c r="AC44" s="347"/>
      <c r="AD44" s="347"/>
      <c r="AE44" s="347"/>
      <c r="AF44" s="348"/>
      <c r="AH44" s="347"/>
      <c r="AI44" s="347"/>
      <c r="AJ44" s="347"/>
      <c r="AK44" s="347"/>
      <c r="AL44" s="347"/>
      <c r="AM44" s="347"/>
      <c r="AN44" s="348"/>
      <c r="AP44" s="347"/>
      <c r="AQ44" s="347"/>
      <c r="AR44" s="335"/>
      <c r="AS44" s="347"/>
      <c r="AT44" s="347"/>
      <c r="AU44" s="347"/>
      <c r="AV44" s="348"/>
      <c r="AX44" s="347"/>
      <c r="AY44" s="347"/>
      <c r="AZ44" s="347"/>
      <c r="BA44" s="347"/>
      <c r="BB44" s="347"/>
      <c r="BC44" s="347"/>
      <c r="BD44" s="348"/>
    </row>
    <row r="45" spans="1:56" s="14" customFormat="1" ht="13" x14ac:dyDescent="0.3">
      <c r="A45" s="357" t="s">
        <v>254</v>
      </c>
      <c r="B45" s="328">
        <v>139759</v>
      </c>
      <c r="C45" s="328">
        <v>122605.75694455</v>
      </c>
      <c r="D45" s="350"/>
      <c r="E45" s="328">
        <v>125352.85316966</v>
      </c>
      <c r="F45" s="328">
        <v>125914.6755303</v>
      </c>
      <c r="G45" s="330">
        <v>125281.17060589</v>
      </c>
      <c r="H45" s="331">
        <v>2.1821272736401717E-2</v>
      </c>
      <c r="I45" s="329"/>
      <c r="J45" s="328">
        <v>15766.980878660001</v>
      </c>
      <c r="K45" s="328">
        <v>15935.287445440001</v>
      </c>
      <c r="L45" s="382"/>
      <c r="M45" s="328">
        <v>16530.602579999999</v>
      </c>
      <c r="N45" s="328">
        <v>16973.002244939998</v>
      </c>
      <c r="O45" s="330">
        <v>17594.806286200001</v>
      </c>
      <c r="P45" s="331">
        <v>0.10414112995714321</v>
      </c>
      <c r="Q45" s="329"/>
      <c r="R45" s="328">
        <v>71786</v>
      </c>
      <c r="S45" s="328">
        <v>56443.610636669997</v>
      </c>
      <c r="T45" s="382"/>
      <c r="U45" s="328">
        <v>57261.299798419997</v>
      </c>
      <c r="V45" s="328">
        <v>57809.513098470001</v>
      </c>
      <c r="W45" s="330">
        <v>56059.89109487</v>
      </c>
      <c r="X45" s="331">
        <v>-6.7982812841300491E-3</v>
      </c>
      <c r="Y45" s="329"/>
      <c r="Z45" s="328">
        <v>12691.6660257</v>
      </c>
      <c r="AA45" s="328">
        <v>10927.73289453</v>
      </c>
      <c r="AB45" s="382"/>
      <c r="AC45" s="328">
        <v>11094.93032919</v>
      </c>
      <c r="AD45" s="328">
        <v>10832.42345763</v>
      </c>
      <c r="AE45" s="330">
        <v>10740.691778300001</v>
      </c>
      <c r="AF45" s="331">
        <v>-1.7116186681651449E-2</v>
      </c>
      <c r="AG45" s="329"/>
      <c r="AH45" s="328">
        <v>42095.631748779997</v>
      </c>
      <c r="AI45" s="328">
        <v>41768.963397569998</v>
      </c>
      <c r="AJ45" s="382"/>
      <c r="AK45" s="328">
        <v>42742.397461790002</v>
      </c>
      <c r="AL45" s="328">
        <v>42492.981127079998</v>
      </c>
      <c r="AM45" s="330">
        <v>43011.425852740002</v>
      </c>
      <c r="AN45" s="331">
        <v>2.9746068710009847E-2</v>
      </c>
      <c r="AO45" s="329"/>
      <c r="AP45" s="328">
        <v>1974.83494395</v>
      </c>
      <c r="AQ45" s="328">
        <v>2288.2799538899999</v>
      </c>
      <c r="AR45" s="350"/>
      <c r="AS45" s="328">
        <v>2524.04727607</v>
      </c>
      <c r="AT45" s="328">
        <v>2488.98043633</v>
      </c>
      <c r="AU45" s="330">
        <v>2652.7748436299999</v>
      </c>
      <c r="AV45" s="331">
        <v>0.15928771701223479</v>
      </c>
      <c r="AW45" s="329"/>
      <c r="AX45" s="328">
        <v>-4555.9208168900004</v>
      </c>
      <c r="AY45" s="328">
        <v>-4758.1173835500003</v>
      </c>
      <c r="AZ45" s="382"/>
      <c r="BA45" s="328">
        <v>-4800.4242758099999</v>
      </c>
      <c r="BB45" s="328">
        <v>-4682.2248341499999</v>
      </c>
      <c r="BC45" s="330">
        <v>-4778.4192498499997</v>
      </c>
      <c r="BD45" s="331">
        <v>-4.2667855085265372E-3</v>
      </c>
    </row>
    <row r="46" spans="1:56" x14ac:dyDescent="0.25">
      <c r="A46" s="384" t="s">
        <v>255</v>
      </c>
      <c r="B46" s="306">
        <v>82520</v>
      </c>
      <c r="C46" s="306">
        <v>60361.996062500002</v>
      </c>
      <c r="D46" s="335"/>
      <c r="E46" s="306">
        <v>60202.706868430003</v>
      </c>
      <c r="F46" s="306">
        <v>59947.938792239998</v>
      </c>
      <c r="G46" s="307">
        <v>57098.782369699999</v>
      </c>
      <c r="H46" s="336">
        <v>-5.4060732011267612E-2</v>
      </c>
      <c r="J46" s="306">
        <v>1040.9169818600001</v>
      </c>
      <c r="K46" s="306">
        <v>1090.79259217</v>
      </c>
      <c r="L46" s="347"/>
      <c r="M46" s="306">
        <v>1469.25169112</v>
      </c>
      <c r="N46" s="306">
        <v>1366.54537583</v>
      </c>
      <c r="O46" s="307">
        <v>1260.5736257599999</v>
      </c>
      <c r="P46" s="336">
        <v>0.15564923598558827</v>
      </c>
      <c r="R46" s="306">
        <v>68630</v>
      </c>
      <c r="S46" s="306">
        <v>53594.939096989998</v>
      </c>
      <c r="T46" s="347"/>
      <c r="U46" s="306">
        <v>54440.780681289994</v>
      </c>
      <c r="V46" s="306">
        <v>54908.468305490002</v>
      </c>
      <c r="W46" s="307">
        <v>53057.502001369998</v>
      </c>
      <c r="X46" s="336">
        <v>-1.0027758304704999E-2</v>
      </c>
      <c r="Z46" s="306">
        <v>8861.8667339599997</v>
      </c>
      <c r="AA46" s="306">
        <v>6878.8880690300002</v>
      </c>
      <c r="AB46" s="347"/>
      <c r="AC46" s="306">
        <v>6785.7965580399996</v>
      </c>
      <c r="AD46" s="306">
        <v>6391.9239877600003</v>
      </c>
      <c r="AE46" s="307">
        <v>6239.7523499400004</v>
      </c>
      <c r="AF46" s="336">
        <v>-9.2912649933570596E-2</v>
      </c>
      <c r="AH46" s="306">
        <v>3882.7314602199999</v>
      </c>
      <c r="AI46" s="306">
        <v>-1156.4799530800001</v>
      </c>
      <c r="AJ46" s="347"/>
      <c r="AK46" s="306">
        <v>-2361.7015633800002</v>
      </c>
      <c r="AL46" s="306">
        <v>-2643.7351535400003</v>
      </c>
      <c r="AM46" s="307">
        <v>-2933.8023751000001</v>
      </c>
      <c r="AN46" s="336">
        <v>-1.5368380725377371</v>
      </c>
      <c r="AP46" s="306">
        <v>207.42574590999999</v>
      </c>
      <c r="AQ46" s="306">
        <v>23.92474773</v>
      </c>
      <c r="AR46" s="335"/>
      <c r="AS46" s="306">
        <v>-33.123114299999997</v>
      </c>
      <c r="AT46" s="306">
        <v>-101.12190905</v>
      </c>
      <c r="AU46" s="307">
        <v>-171.22556309000001</v>
      </c>
      <c r="AV46" s="336">
        <v>-8.1568388106886847</v>
      </c>
      <c r="AX46" s="306">
        <v>-103.39055109</v>
      </c>
      <c r="AY46" s="306">
        <v>-70.068490339999997</v>
      </c>
      <c r="AZ46" s="347"/>
      <c r="BA46" s="306">
        <v>-98.297384339999994</v>
      </c>
      <c r="BB46" s="306">
        <v>25.858185750000001</v>
      </c>
      <c r="BC46" s="307">
        <v>-354.01766917999998</v>
      </c>
      <c r="BD46" s="336">
        <v>-4.0524517862760625</v>
      </c>
    </row>
    <row r="47" spans="1:56" ht="13" thickBot="1" x14ac:dyDescent="0.3">
      <c r="A47" s="365" t="s">
        <v>256</v>
      </c>
      <c r="B47" s="341">
        <v>57239.374265949999</v>
      </c>
      <c r="C47" s="341">
        <v>62243.760882050003</v>
      </c>
      <c r="D47" s="335"/>
      <c r="E47" s="341">
        <v>65150.146301230001</v>
      </c>
      <c r="F47" s="341">
        <v>65966.736738060004</v>
      </c>
      <c r="G47" s="342">
        <v>68182.388236190003</v>
      </c>
      <c r="H47" s="343">
        <v>9.540919876923111E-2</v>
      </c>
      <c r="J47" s="341">
        <v>14726.0638968</v>
      </c>
      <c r="K47" s="341">
        <v>14844.49485327</v>
      </c>
      <c r="L47" s="347"/>
      <c r="M47" s="341">
        <v>15061.350888880001</v>
      </c>
      <c r="N47" s="341">
        <v>15606.456869109999</v>
      </c>
      <c r="O47" s="342">
        <v>16334.23266044</v>
      </c>
      <c r="P47" s="343">
        <v>0.10035624801620215</v>
      </c>
      <c r="R47" s="341">
        <v>3155.7318566099998</v>
      </c>
      <c r="S47" s="341">
        <v>2848.67153968</v>
      </c>
      <c r="T47" s="347"/>
      <c r="U47" s="341">
        <v>2820.5191171300003</v>
      </c>
      <c r="V47" s="341">
        <v>2901.0447929800002</v>
      </c>
      <c r="W47" s="342">
        <v>3002.3890934999999</v>
      </c>
      <c r="X47" s="343">
        <v>5.3961136508306425E-2</v>
      </c>
      <c r="Z47" s="341">
        <v>3829.7992917400002</v>
      </c>
      <c r="AA47" s="341">
        <v>4048.8448254999998</v>
      </c>
      <c r="AB47" s="347"/>
      <c r="AC47" s="341">
        <v>4309.13377115</v>
      </c>
      <c r="AD47" s="341">
        <v>4440.4994698700002</v>
      </c>
      <c r="AE47" s="342">
        <v>4500.9394283600004</v>
      </c>
      <c r="AF47" s="343">
        <v>0.11166014563281529</v>
      </c>
      <c r="AH47" s="341">
        <v>38212.900288559998</v>
      </c>
      <c r="AI47" s="341">
        <v>42925.443350649999</v>
      </c>
      <c r="AJ47" s="347"/>
      <c r="AK47" s="341">
        <v>45104.099025169999</v>
      </c>
      <c r="AL47" s="341">
        <v>45136.716280619999</v>
      </c>
      <c r="AM47" s="342">
        <v>45945.228227840002</v>
      </c>
      <c r="AN47" s="343">
        <v>7.0349532619196006E-2</v>
      </c>
      <c r="AP47" s="341">
        <v>1767.4091980400001</v>
      </c>
      <c r="AQ47" s="341">
        <v>2264.3552061599999</v>
      </c>
      <c r="AR47" s="335"/>
      <c r="AS47" s="341">
        <v>2557.17039037</v>
      </c>
      <c r="AT47" s="341">
        <v>2590.1023453799999</v>
      </c>
      <c r="AU47" s="342">
        <v>2824.0004067199998</v>
      </c>
      <c r="AV47" s="343">
        <v>0.24715433295868477</v>
      </c>
      <c r="AX47" s="341">
        <v>-4452.5302658000001</v>
      </c>
      <c r="AY47" s="341">
        <v>-4688.0488932099997</v>
      </c>
      <c r="AZ47" s="347"/>
      <c r="BA47" s="341">
        <v>-4702.1268914700004</v>
      </c>
      <c r="BB47" s="341">
        <v>-4708.0830199000002</v>
      </c>
      <c r="BC47" s="342">
        <v>-4424.4015806699999</v>
      </c>
      <c r="BD47" s="343">
        <v>5.6238174674725985E-2</v>
      </c>
    </row>
    <row r="48" spans="1:56" ht="6.75" customHeight="1" thickBot="1" x14ac:dyDescent="0.3">
      <c r="A48" s="356"/>
      <c r="B48" s="347"/>
      <c r="C48" s="347"/>
      <c r="D48" s="335"/>
      <c r="E48" s="347"/>
      <c r="F48" s="347"/>
      <c r="G48" s="347"/>
      <c r="H48" s="348"/>
      <c r="J48" s="347"/>
      <c r="K48" s="347"/>
      <c r="L48" s="347"/>
      <c r="M48" s="347"/>
      <c r="N48" s="347"/>
      <c r="O48" s="347"/>
      <c r="P48" s="348"/>
      <c r="R48" s="347"/>
      <c r="S48" s="347"/>
      <c r="T48" s="347"/>
      <c r="U48" s="347"/>
      <c r="V48" s="347"/>
      <c r="W48" s="347"/>
      <c r="X48" s="348"/>
      <c r="Z48" s="347"/>
      <c r="AA48" s="347"/>
      <c r="AB48" s="347"/>
      <c r="AC48" s="347"/>
      <c r="AD48" s="347"/>
      <c r="AE48" s="347"/>
      <c r="AF48" s="348"/>
      <c r="AH48" s="347"/>
      <c r="AI48" s="347"/>
      <c r="AJ48" s="347"/>
      <c r="AK48" s="347"/>
      <c r="AL48" s="347"/>
      <c r="AM48" s="347"/>
      <c r="AN48" s="348"/>
      <c r="AP48" s="347"/>
      <c r="AQ48" s="347"/>
      <c r="AR48" s="335"/>
      <c r="AS48" s="347"/>
      <c r="AT48" s="347"/>
      <c r="AU48" s="347"/>
      <c r="AV48" s="348"/>
      <c r="AX48" s="347"/>
      <c r="AY48" s="347"/>
      <c r="AZ48" s="347"/>
      <c r="BA48" s="347"/>
      <c r="BB48" s="347"/>
      <c r="BC48" s="347"/>
      <c r="BD48" s="348"/>
    </row>
    <row r="49" spans="1:56" s="14" customFormat="1" ht="13" x14ac:dyDescent="0.3">
      <c r="A49" s="357" t="s">
        <v>257</v>
      </c>
      <c r="B49" s="328">
        <v>697.40927980000004</v>
      </c>
      <c r="C49" s="328">
        <v>564.38779883999996</v>
      </c>
      <c r="D49" s="350"/>
      <c r="E49" s="328">
        <v>484.77571253999997</v>
      </c>
      <c r="F49" s="328">
        <v>482.09672131999997</v>
      </c>
      <c r="G49" s="330">
        <v>565.44928393999999</v>
      </c>
      <c r="H49" s="331">
        <v>1.8807725861220306E-3</v>
      </c>
      <c r="I49" s="329"/>
      <c r="J49" s="328">
        <v>124.26756487999999</v>
      </c>
      <c r="K49" s="328">
        <v>166.96226768</v>
      </c>
      <c r="L49" s="382"/>
      <c r="M49" s="328">
        <v>399.38968339000002</v>
      </c>
      <c r="N49" s="328">
        <v>212.43986391000001</v>
      </c>
      <c r="O49" s="330">
        <v>201.71223567999999</v>
      </c>
      <c r="P49" s="331">
        <v>0.20813066618501977</v>
      </c>
      <c r="Q49" s="329"/>
      <c r="R49" s="328">
        <v>54.5951278</v>
      </c>
      <c r="S49" s="328">
        <v>28.127796800000002</v>
      </c>
      <c r="T49" s="382"/>
      <c r="U49" s="328">
        <v>20.332771960000002</v>
      </c>
      <c r="V49" s="328">
        <v>21.504694139999998</v>
      </c>
      <c r="W49" s="330">
        <v>35.791670429999996</v>
      </c>
      <c r="X49" s="331">
        <v>0.27246619009989415</v>
      </c>
      <c r="Y49" s="329"/>
      <c r="Z49" s="328">
        <v>0.49716084999999999</v>
      </c>
      <c r="AA49" s="328">
        <v>0.82154828000000002</v>
      </c>
      <c r="AB49" s="382"/>
      <c r="AC49" s="328">
        <v>1.45933069</v>
      </c>
      <c r="AD49" s="328">
        <v>1.0801149000000001</v>
      </c>
      <c r="AE49" s="330">
        <v>0.86206625000000003</v>
      </c>
      <c r="AF49" s="331">
        <v>4.9319036977352099E-2</v>
      </c>
      <c r="AG49" s="329"/>
      <c r="AH49" s="328">
        <v>654.78631151000002</v>
      </c>
      <c r="AI49" s="328">
        <v>556.73542812000005</v>
      </c>
      <c r="AJ49" s="382"/>
      <c r="AK49" s="328">
        <v>442.15728863000004</v>
      </c>
      <c r="AL49" s="328">
        <v>462.6176183</v>
      </c>
      <c r="AM49" s="330">
        <v>524.29652475</v>
      </c>
      <c r="AN49" s="331">
        <v>-5.8266281848706226E-2</v>
      </c>
      <c r="AO49" s="329"/>
      <c r="AP49" s="328">
        <v>0</v>
      </c>
      <c r="AQ49" s="328">
        <v>0</v>
      </c>
      <c r="AR49" s="350"/>
      <c r="AS49" s="328">
        <v>0</v>
      </c>
      <c r="AT49" s="328">
        <v>0</v>
      </c>
      <c r="AU49" s="330">
        <v>0</v>
      </c>
      <c r="AV49" s="331" t="s">
        <v>132</v>
      </c>
      <c r="AW49" s="329"/>
      <c r="AX49" s="328">
        <v>-136.73688523999999</v>
      </c>
      <c r="AY49" s="328">
        <v>-188.25924204</v>
      </c>
      <c r="AZ49" s="382"/>
      <c r="BA49" s="328">
        <v>-378.56336212999997</v>
      </c>
      <c r="BB49" s="328">
        <v>-215.54556993</v>
      </c>
      <c r="BC49" s="330">
        <v>-197.21321316999999</v>
      </c>
      <c r="BD49" s="331">
        <v>-4.7561920641842954E-2</v>
      </c>
    </row>
    <row r="50" spans="1:56" x14ac:dyDescent="0.25">
      <c r="A50" s="384" t="s">
        <v>258</v>
      </c>
      <c r="B50" s="306">
        <v>1717.5983747600001</v>
      </c>
      <c r="C50" s="306">
        <v>1516.8783021700001</v>
      </c>
      <c r="D50" s="335"/>
      <c r="E50" s="306">
        <v>1571.3644179800001</v>
      </c>
      <c r="F50" s="306">
        <v>1370.3958818000001</v>
      </c>
      <c r="G50" s="307">
        <v>1560.5424451700001</v>
      </c>
      <c r="H50" s="336">
        <v>2.8785528105672926E-2</v>
      </c>
      <c r="J50" s="306">
        <v>596.63407777999998</v>
      </c>
      <c r="K50" s="306">
        <v>546.69669853000005</v>
      </c>
      <c r="L50" s="347"/>
      <c r="M50" s="306">
        <v>1310.4870028099999</v>
      </c>
      <c r="N50" s="306">
        <v>667.15061489000004</v>
      </c>
      <c r="O50" s="307">
        <v>581.78107847000001</v>
      </c>
      <c r="P50" s="336">
        <v>6.4175218241371373E-2</v>
      </c>
      <c r="R50" s="306">
        <v>67.923159720000001</v>
      </c>
      <c r="S50" s="306">
        <v>27.443283000000001</v>
      </c>
      <c r="T50" s="347"/>
      <c r="U50" s="306">
        <v>18.376701709999999</v>
      </c>
      <c r="V50" s="306">
        <v>21.74086586</v>
      </c>
      <c r="W50" s="307">
        <v>40.17975577</v>
      </c>
      <c r="X50" s="336">
        <v>0.464101644471618</v>
      </c>
      <c r="Z50" s="306">
        <v>1.0138513300000001</v>
      </c>
      <c r="AA50" s="306">
        <v>1.6109935900000001</v>
      </c>
      <c r="AB50" s="347"/>
      <c r="AC50" s="306">
        <v>2.2664507199999999</v>
      </c>
      <c r="AD50" s="306">
        <v>1.23594402</v>
      </c>
      <c r="AE50" s="307">
        <v>1.18496559</v>
      </c>
      <c r="AF50" s="336">
        <v>-0.26445046252480747</v>
      </c>
      <c r="AH50" s="306">
        <v>1674.3793335599998</v>
      </c>
      <c r="AI50" s="306">
        <v>1548.55367867</v>
      </c>
      <c r="AJ50" s="347"/>
      <c r="AK50" s="306">
        <v>1473.44018037</v>
      </c>
      <c r="AL50" s="306">
        <v>1343.2097346</v>
      </c>
      <c r="AM50" s="307">
        <v>1546.7645741000001</v>
      </c>
      <c r="AN50" s="336">
        <v>-1.1553390719632249E-3</v>
      </c>
      <c r="AP50" s="306">
        <v>0</v>
      </c>
      <c r="AQ50" s="306">
        <v>0</v>
      </c>
      <c r="AR50" s="335"/>
      <c r="AS50" s="306">
        <v>0</v>
      </c>
      <c r="AT50" s="306">
        <v>0</v>
      </c>
      <c r="AU50" s="307">
        <v>0</v>
      </c>
      <c r="AV50" s="336" t="s">
        <v>132</v>
      </c>
      <c r="AX50" s="306">
        <v>-622.35204763000002</v>
      </c>
      <c r="AY50" s="306">
        <v>-607.42635161999999</v>
      </c>
      <c r="AZ50" s="347"/>
      <c r="BA50" s="306">
        <v>-1233.2059176299999</v>
      </c>
      <c r="BB50" s="306">
        <v>-662.94127757000001</v>
      </c>
      <c r="BC50" s="307">
        <v>-609.36792876000004</v>
      </c>
      <c r="BD50" s="336">
        <v>-3.1963992586457315E-3</v>
      </c>
    </row>
    <row r="51" spans="1:56" ht="13" thickBot="1" x14ac:dyDescent="0.3">
      <c r="A51" s="365" t="s">
        <v>259</v>
      </c>
      <c r="B51" s="341">
        <v>-1020.18909496</v>
      </c>
      <c r="C51" s="341">
        <v>-952.49050333000002</v>
      </c>
      <c r="D51" s="335"/>
      <c r="E51" s="341">
        <v>-1086.58870544</v>
      </c>
      <c r="F51" s="341">
        <v>-888.29916047999995</v>
      </c>
      <c r="G51" s="342">
        <v>-995.09316122999996</v>
      </c>
      <c r="H51" s="343">
        <v>-4.4727645841146843E-2</v>
      </c>
      <c r="J51" s="341">
        <v>-472.36651289999998</v>
      </c>
      <c r="K51" s="341">
        <v>-379.73443085000002</v>
      </c>
      <c r="L51" s="347"/>
      <c r="M51" s="341">
        <v>-911.09731941999996</v>
      </c>
      <c r="N51" s="341">
        <v>-454.71075098</v>
      </c>
      <c r="O51" s="342">
        <v>-380.06884279000002</v>
      </c>
      <c r="P51" s="343">
        <v>-8.8064687537404908E-4</v>
      </c>
      <c r="R51" s="341">
        <v>-13.328031920000001</v>
      </c>
      <c r="S51" s="341">
        <v>0.68451380000000039</v>
      </c>
      <c r="T51" s="347"/>
      <c r="U51" s="341">
        <v>1.95607025</v>
      </c>
      <c r="V51" s="341">
        <v>-0.23617172000000003</v>
      </c>
      <c r="W51" s="342">
        <v>-4.3880853399999999</v>
      </c>
      <c r="X51" s="343">
        <v>-7.4105140612212601</v>
      </c>
      <c r="Z51" s="341">
        <v>-0.51669047999999995</v>
      </c>
      <c r="AA51" s="341">
        <v>-0.78944530999999996</v>
      </c>
      <c r="AB51" s="347"/>
      <c r="AC51" s="341">
        <v>-0.80712002999999999</v>
      </c>
      <c r="AD51" s="341">
        <v>-0.15582911999999999</v>
      </c>
      <c r="AE51" s="342">
        <v>-0.32289933999999998</v>
      </c>
      <c r="AF51" s="343">
        <v>0.59097946886276387</v>
      </c>
      <c r="AH51" s="341">
        <v>-1019.5930220500001</v>
      </c>
      <c r="AI51" s="341">
        <v>-991.8182505499999</v>
      </c>
      <c r="AJ51" s="347"/>
      <c r="AK51" s="341">
        <v>-1031.2828917400002</v>
      </c>
      <c r="AL51" s="341">
        <v>-880.59211630000004</v>
      </c>
      <c r="AM51" s="342">
        <v>-1022.46804935</v>
      </c>
      <c r="AN51" s="343">
        <v>-3.0902636428603376E-2</v>
      </c>
      <c r="AP51" s="341">
        <v>0</v>
      </c>
      <c r="AQ51" s="341">
        <v>0</v>
      </c>
      <c r="AR51" s="335"/>
      <c r="AS51" s="341">
        <v>0</v>
      </c>
      <c r="AT51" s="341">
        <v>0</v>
      </c>
      <c r="AU51" s="342">
        <v>0</v>
      </c>
      <c r="AV51" s="343" t="s">
        <v>132</v>
      </c>
      <c r="AX51" s="341">
        <v>485.61516239000002</v>
      </c>
      <c r="AY51" s="341">
        <v>419.16710957999999</v>
      </c>
      <c r="AZ51" s="347"/>
      <c r="BA51" s="341">
        <v>854.64255549999996</v>
      </c>
      <c r="BB51" s="341">
        <v>447.39570764000001</v>
      </c>
      <c r="BC51" s="342">
        <v>412.15471559000002</v>
      </c>
      <c r="BD51" s="343">
        <v>-1.6729351682736492E-2</v>
      </c>
    </row>
    <row r="52" spans="1:56" ht="6.75" customHeight="1" thickBot="1" x14ac:dyDescent="0.3">
      <c r="A52" s="352"/>
      <c r="B52" s="347"/>
      <c r="C52" s="347"/>
      <c r="D52" s="335"/>
      <c r="E52" s="347"/>
      <c r="F52" s="347"/>
      <c r="G52" s="347"/>
      <c r="H52" s="348"/>
      <c r="J52" s="347"/>
      <c r="K52" s="347"/>
      <c r="L52" s="347"/>
      <c r="M52" s="347"/>
      <c r="N52" s="347"/>
      <c r="O52" s="347"/>
      <c r="P52" s="348"/>
      <c r="R52" s="347"/>
      <c r="S52" s="347"/>
      <c r="T52" s="347"/>
      <c r="U52" s="347"/>
      <c r="V52" s="347"/>
      <c r="W52" s="347"/>
      <c r="X52" s="348"/>
      <c r="Z52" s="347"/>
      <c r="AA52" s="347"/>
      <c r="AB52" s="347"/>
      <c r="AC52" s="347"/>
      <c r="AD52" s="347"/>
      <c r="AE52" s="347"/>
      <c r="AF52" s="348"/>
      <c r="AH52" s="347"/>
      <c r="AI52" s="347"/>
      <c r="AJ52" s="347"/>
      <c r="AK52" s="347"/>
      <c r="AL52" s="347"/>
      <c r="AM52" s="347"/>
      <c r="AN52" s="348"/>
      <c r="AP52" s="347"/>
      <c r="AQ52" s="347"/>
      <c r="AR52" s="335"/>
      <c r="AS52" s="347"/>
      <c r="AT52" s="347"/>
      <c r="AU52" s="347"/>
      <c r="AV52" s="348"/>
      <c r="AX52" s="347"/>
      <c r="AY52" s="347"/>
      <c r="AZ52" s="347"/>
      <c r="BA52" s="347"/>
      <c r="BB52" s="347"/>
      <c r="BC52" s="347"/>
      <c r="BD52" s="348"/>
    </row>
    <row r="53" spans="1:56" s="14" customFormat="1" ht="13" x14ac:dyDescent="0.3">
      <c r="A53" s="357" t="s">
        <v>260</v>
      </c>
      <c r="B53" s="328">
        <v>3631.0203536200002</v>
      </c>
      <c r="C53" s="328">
        <v>3091.60372272</v>
      </c>
      <c r="D53" s="350"/>
      <c r="E53" s="328">
        <v>3307.6486452899999</v>
      </c>
      <c r="F53" s="328">
        <v>3097.5875858499999</v>
      </c>
      <c r="G53" s="330">
        <v>3215.4654022300001</v>
      </c>
      <c r="H53" s="331">
        <v>4.0063892600383587E-2</v>
      </c>
      <c r="I53" s="329"/>
      <c r="J53" s="328">
        <v>852.09319488000006</v>
      </c>
      <c r="K53" s="328">
        <v>653.99728040000002</v>
      </c>
      <c r="L53" s="382"/>
      <c r="M53" s="328">
        <v>665.56888671000002</v>
      </c>
      <c r="N53" s="328">
        <v>650.14534037999999</v>
      </c>
      <c r="O53" s="330">
        <v>627.99969507000003</v>
      </c>
      <c r="P53" s="331">
        <v>-3.9751824830371256E-2</v>
      </c>
      <c r="Q53" s="329"/>
      <c r="R53" s="328">
        <v>369.03947621999998</v>
      </c>
      <c r="S53" s="328">
        <v>282.98278304999997</v>
      </c>
      <c r="T53" s="382"/>
      <c r="U53" s="328">
        <v>289.80073228999998</v>
      </c>
      <c r="V53" s="328">
        <v>373.33962456999996</v>
      </c>
      <c r="W53" s="330">
        <v>365.71508516999995</v>
      </c>
      <c r="X53" s="331">
        <v>0.29235807644658751</v>
      </c>
      <c r="Y53" s="329"/>
      <c r="Z53" s="328">
        <v>268.28956790000001</v>
      </c>
      <c r="AA53" s="328">
        <v>283.97918535000002</v>
      </c>
      <c r="AB53" s="382"/>
      <c r="AC53" s="328">
        <v>336.99759798000002</v>
      </c>
      <c r="AD53" s="328">
        <v>326.10253745</v>
      </c>
      <c r="AE53" s="330">
        <v>391.63573972</v>
      </c>
      <c r="AF53" s="331">
        <v>0.37910015918002904</v>
      </c>
      <c r="AG53" s="329"/>
      <c r="AH53" s="328">
        <v>483.51277252</v>
      </c>
      <c r="AI53" s="328">
        <v>516.39883512999995</v>
      </c>
      <c r="AJ53" s="382"/>
      <c r="AK53" s="328">
        <v>694.82648259000007</v>
      </c>
      <c r="AL53" s="328">
        <v>486.27754604</v>
      </c>
      <c r="AM53" s="330">
        <v>612.77751305000004</v>
      </c>
      <c r="AN53" s="331">
        <v>0.18663612572971316</v>
      </c>
      <c r="AO53" s="329"/>
      <c r="AP53" s="328">
        <v>1658.2189054400001</v>
      </c>
      <c r="AQ53" s="328">
        <v>1354.3798493100001</v>
      </c>
      <c r="AR53" s="350"/>
      <c r="AS53" s="328">
        <v>1321.5711103799999</v>
      </c>
      <c r="AT53" s="328">
        <v>1262.9036254</v>
      </c>
      <c r="AU53" s="330">
        <v>1217.4611130599999</v>
      </c>
      <c r="AV53" s="331">
        <v>-0.1010933057810588</v>
      </c>
      <c r="AW53" s="329"/>
      <c r="AX53" s="328">
        <v>-0.13356334</v>
      </c>
      <c r="AY53" s="328">
        <v>-0.13421052</v>
      </c>
      <c r="AZ53" s="382"/>
      <c r="BA53" s="328">
        <v>-1.1161646599999999</v>
      </c>
      <c r="BB53" s="328">
        <v>-1.18108799</v>
      </c>
      <c r="BC53" s="330">
        <v>-0.12374383999999999</v>
      </c>
      <c r="BD53" s="331">
        <v>7.7987031120958367E-2</v>
      </c>
    </row>
    <row r="54" spans="1:56" x14ac:dyDescent="0.25">
      <c r="A54" s="359" t="s">
        <v>261</v>
      </c>
      <c r="B54" s="306">
        <v>2199.6560688499999</v>
      </c>
      <c r="C54" s="306">
        <v>1678.0155568800001</v>
      </c>
      <c r="D54" s="335"/>
      <c r="E54" s="306">
        <v>1659.1915464599999</v>
      </c>
      <c r="F54" s="306">
        <v>1641.8152359400001</v>
      </c>
      <c r="G54" s="307">
        <v>1525.2866290500001</v>
      </c>
      <c r="H54" s="336">
        <v>-9.1017587532963545E-2</v>
      </c>
      <c r="J54" s="306">
        <v>588.31377265000003</v>
      </c>
      <c r="K54" s="306">
        <v>432.31558467000002</v>
      </c>
      <c r="L54" s="347"/>
      <c r="M54" s="306">
        <v>432.75013901</v>
      </c>
      <c r="N54" s="306">
        <v>431.16891841</v>
      </c>
      <c r="O54" s="307">
        <v>398.85530729999999</v>
      </c>
      <c r="P54" s="336">
        <v>-7.7397805113922274E-2</v>
      </c>
      <c r="R54" s="306">
        <v>135.54747796000001</v>
      </c>
      <c r="S54" s="306">
        <v>101.83432023</v>
      </c>
      <c r="T54" s="347"/>
      <c r="U54" s="306">
        <v>100.8580159</v>
      </c>
      <c r="V54" s="306">
        <v>100.90193962000001</v>
      </c>
      <c r="W54" s="307">
        <v>92.448900199999997</v>
      </c>
      <c r="X54" s="336">
        <v>-9.2163624294858276E-2</v>
      </c>
      <c r="Z54" s="306">
        <v>57.225777360000002</v>
      </c>
      <c r="AA54" s="306">
        <v>77.768961110000006</v>
      </c>
      <c r="AB54" s="347"/>
      <c r="AC54" s="306">
        <v>72.19968652</v>
      </c>
      <c r="AD54" s="306">
        <v>62.70398299</v>
      </c>
      <c r="AE54" s="307">
        <v>69.312594750000002</v>
      </c>
      <c r="AF54" s="336">
        <v>-0.10873703646418691</v>
      </c>
      <c r="AH54" s="306">
        <v>208.75017019000001</v>
      </c>
      <c r="AI54" s="306">
        <v>153.756643</v>
      </c>
      <c r="AJ54" s="347"/>
      <c r="AK54" s="306">
        <v>151.89752944</v>
      </c>
      <c r="AL54" s="306">
        <v>151.43249223999999</v>
      </c>
      <c r="AM54" s="307">
        <v>137.02348587</v>
      </c>
      <c r="AN54" s="336">
        <v>-0.10882884019521677</v>
      </c>
      <c r="AP54" s="306">
        <v>1209.81887069</v>
      </c>
      <c r="AQ54" s="306">
        <v>912.34004787000003</v>
      </c>
      <c r="AR54" s="335"/>
      <c r="AS54" s="306">
        <v>901.48617559000002</v>
      </c>
      <c r="AT54" s="306">
        <v>895.60790268000005</v>
      </c>
      <c r="AU54" s="307">
        <v>827.64634092999995</v>
      </c>
      <c r="AV54" s="336">
        <v>-9.283129370209138E-2</v>
      </c>
      <c r="AX54" s="306">
        <v>0</v>
      </c>
      <c r="AY54" s="306">
        <v>0</v>
      </c>
      <c r="AZ54" s="347"/>
      <c r="BA54" s="306">
        <v>0</v>
      </c>
      <c r="BB54" s="306">
        <v>0</v>
      </c>
      <c r="BC54" s="307">
        <v>0</v>
      </c>
      <c r="BD54" s="336" t="s">
        <v>132</v>
      </c>
    </row>
    <row r="55" spans="1:56" x14ac:dyDescent="0.25">
      <c r="A55" s="359" t="s">
        <v>262</v>
      </c>
      <c r="B55" s="306">
        <v>492.02583899000001</v>
      </c>
      <c r="C55" s="306">
        <v>540.72931599000003</v>
      </c>
      <c r="D55" s="335"/>
      <c r="E55" s="306">
        <v>757.02675486999999</v>
      </c>
      <c r="F55" s="306">
        <v>597.94436530999997</v>
      </c>
      <c r="G55" s="307">
        <v>786.74054513999999</v>
      </c>
      <c r="H55" s="336">
        <v>0.45496188550381755</v>
      </c>
      <c r="J55" s="306">
        <v>152.81278155999999</v>
      </c>
      <c r="K55" s="306">
        <v>136.47812665999999</v>
      </c>
      <c r="L55" s="347"/>
      <c r="M55" s="306">
        <v>139.97402736999999</v>
      </c>
      <c r="N55" s="306">
        <v>143.11468719999999</v>
      </c>
      <c r="O55" s="307">
        <v>156.33323584999999</v>
      </c>
      <c r="P55" s="336">
        <v>0.14548198803654366</v>
      </c>
      <c r="R55" s="306">
        <v>87.799246720000014</v>
      </c>
      <c r="S55" s="306">
        <v>82.760350520000003</v>
      </c>
      <c r="T55" s="347"/>
      <c r="U55" s="306">
        <v>95.699387659999999</v>
      </c>
      <c r="V55" s="306">
        <v>123.28039863000001</v>
      </c>
      <c r="W55" s="307">
        <v>155.62744215000001</v>
      </c>
      <c r="X55" s="336">
        <v>0.88045895374006211</v>
      </c>
      <c r="Z55" s="306">
        <v>85.186648140000003</v>
      </c>
      <c r="AA55" s="306">
        <v>67.729043340000004</v>
      </c>
      <c r="AB55" s="347"/>
      <c r="AC55" s="306">
        <v>96.016947209999998</v>
      </c>
      <c r="AD55" s="306">
        <v>87.691035470000003</v>
      </c>
      <c r="AE55" s="307">
        <v>110.9195046</v>
      </c>
      <c r="AF55" s="336">
        <v>0.63769483710531305</v>
      </c>
      <c r="AH55" s="306">
        <v>92.022879549999999</v>
      </c>
      <c r="AI55" s="306">
        <v>172.81466104999998</v>
      </c>
      <c r="AJ55" s="347"/>
      <c r="AK55" s="306">
        <v>332.20768028999998</v>
      </c>
      <c r="AL55" s="306">
        <v>151.03971749999999</v>
      </c>
      <c r="AM55" s="307">
        <v>262.92984210999998</v>
      </c>
      <c r="AN55" s="336">
        <v>0.52145564799000022</v>
      </c>
      <c r="AP55" s="306">
        <v>74.204283020000005</v>
      </c>
      <c r="AQ55" s="306">
        <v>80.947134419999998</v>
      </c>
      <c r="AR55" s="335"/>
      <c r="AS55" s="306">
        <v>93.128712340000007</v>
      </c>
      <c r="AT55" s="306">
        <v>92.818526509999998</v>
      </c>
      <c r="AU55" s="307">
        <v>100.93052043</v>
      </c>
      <c r="AV55" s="336">
        <v>0.24686959153260171</v>
      </c>
      <c r="AX55" s="306">
        <v>0</v>
      </c>
      <c r="AY55" s="306">
        <v>0</v>
      </c>
      <c r="AZ55" s="347"/>
      <c r="BA55" s="306">
        <v>0</v>
      </c>
      <c r="BB55" s="306">
        <v>0</v>
      </c>
      <c r="BC55" s="307">
        <v>0</v>
      </c>
      <c r="BD55" s="336" t="s">
        <v>132</v>
      </c>
    </row>
    <row r="56" spans="1:56" ht="13" thickBot="1" x14ac:dyDescent="0.3">
      <c r="A56" s="365" t="s">
        <v>263</v>
      </c>
      <c r="B56" s="341">
        <v>939.33844578000003</v>
      </c>
      <c r="C56" s="341">
        <v>872.85884984999996</v>
      </c>
      <c r="D56" s="335"/>
      <c r="E56" s="341">
        <v>891.43034395999996</v>
      </c>
      <c r="F56" s="341">
        <v>857.82798460000004</v>
      </c>
      <c r="G56" s="342">
        <v>903.43822804000001</v>
      </c>
      <c r="H56" s="343">
        <v>3.5033588987790062E-2</v>
      </c>
      <c r="J56" s="341">
        <v>110.96664067</v>
      </c>
      <c r="K56" s="341">
        <v>85.20356907</v>
      </c>
      <c r="L56" s="347"/>
      <c r="M56" s="341">
        <v>92.844720330000001</v>
      </c>
      <c r="N56" s="341">
        <v>75.861734769999998</v>
      </c>
      <c r="O56" s="342">
        <v>72.81115192</v>
      </c>
      <c r="P56" s="343">
        <v>-0.14544481276152721</v>
      </c>
      <c r="R56" s="341">
        <v>145.69275153999999</v>
      </c>
      <c r="S56" s="341">
        <v>98.388112300000003</v>
      </c>
      <c r="T56" s="347"/>
      <c r="U56" s="341">
        <v>93.243328730000002</v>
      </c>
      <c r="V56" s="341">
        <v>149.15728632</v>
      </c>
      <c r="W56" s="342">
        <v>117.63874282</v>
      </c>
      <c r="X56" s="343">
        <v>0.1956601267163452</v>
      </c>
      <c r="Z56" s="341">
        <v>125.8771424</v>
      </c>
      <c r="AA56" s="341">
        <v>138.4811809</v>
      </c>
      <c r="AB56" s="347"/>
      <c r="AC56" s="341">
        <v>168.78096425000001</v>
      </c>
      <c r="AD56" s="341">
        <v>175.70751899000001</v>
      </c>
      <c r="AE56" s="342">
        <v>211.40364037000001</v>
      </c>
      <c r="AF56" s="343">
        <v>0.52658750449751546</v>
      </c>
      <c r="AH56" s="341">
        <v>182.73972277999999</v>
      </c>
      <c r="AI56" s="341">
        <v>189.82753108</v>
      </c>
      <c r="AJ56" s="347"/>
      <c r="AK56" s="341">
        <v>210.72127286</v>
      </c>
      <c r="AL56" s="341">
        <v>183.80533629999999</v>
      </c>
      <c r="AM56" s="342">
        <v>212.82418507</v>
      </c>
      <c r="AN56" s="343">
        <v>0.12114498808030327</v>
      </c>
      <c r="AP56" s="341">
        <v>374.19575172999998</v>
      </c>
      <c r="AQ56" s="341">
        <v>361.09266702000002</v>
      </c>
      <c r="AR56" s="335"/>
      <c r="AS56" s="341">
        <v>326.95622244999998</v>
      </c>
      <c r="AT56" s="341">
        <v>274.47719620999999</v>
      </c>
      <c r="AU56" s="342">
        <v>288.88425169999999</v>
      </c>
      <c r="AV56" s="343">
        <v>-0.19997197925927582</v>
      </c>
      <c r="AX56" s="341">
        <v>-0.13356334</v>
      </c>
      <c r="AY56" s="341">
        <v>-0.13421052</v>
      </c>
      <c r="AZ56" s="347"/>
      <c r="BA56" s="341">
        <v>-1.1161646599999999</v>
      </c>
      <c r="BB56" s="341">
        <v>-1.18108799</v>
      </c>
      <c r="BC56" s="342">
        <v>-0.12374383999999999</v>
      </c>
      <c r="BD56" s="343">
        <v>7.7987031120958367E-2</v>
      </c>
    </row>
    <row r="57" spans="1:56" ht="6.75" customHeight="1" thickBot="1" x14ac:dyDescent="0.3">
      <c r="A57" s="352"/>
      <c r="B57" s="347"/>
      <c r="C57" s="347"/>
      <c r="D57" s="335"/>
      <c r="E57" s="347"/>
      <c r="F57" s="347"/>
      <c r="G57" s="347"/>
      <c r="H57" s="348"/>
      <c r="J57" s="347"/>
      <c r="K57" s="347"/>
      <c r="L57" s="347"/>
      <c r="M57" s="347"/>
      <c r="N57" s="347"/>
      <c r="O57" s="347"/>
      <c r="P57" s="348"/>
      <c r="R57" s="347"/>
      <c r="S57" s="347"/>
      <c r="T57" s="347"/>
      <c r="U57" s="347"/>
      <c r="V57" s="347"/>
      <c r="W57" s="347"/>
      <c r="X57" s="348"/>
      <c r="Z57" s="347"/>
      <c r="AA57" s="347"/>
      <c r="AB57" s="347"/>
      <c r="AC57" s="347"/>
      <c r="AD57" s="347"/>
      <c r="AE57" s="347"/>
      <c r="AF57" s="348"/>
      <c r="AH57" s="347"/>
      <c r="AI57" s="347"/>
      <c r="AJ57" s="347"/>
      <c r="AK57" s="347"/>
      <c r="AL57" s="347"/>
      <c r="AM57" s="347"/>
      <c r="AN57" s="348"/>
      <c r="AP57" s="347"/>
      <c r="AQ57" s="347"/>
      <c r="AR57" s="335"/>
      <c r="AS57" s="347"/>
      <c r="AT57" s="347"/>
      <c r="AU57" s="347"/>
      <c r="AV57" s="348"/>
      <c r="AX57" s="347"/>
      <c r="AY57" s="347"/>
      <c r="AZ57" s="347"/>
      <c r="BA57" s="347"/>
      <c r="BB57" s="347"/>
      <c r="BC57" s="347"/>
      <c r="BD57" s="348"/>
    </row>
    <row r="58" spans="1:56" s="14" customFormat="1" ht="13" x14ac:dyDescent="0.3">
      <c r="A58" s="357" t="s">
        <v>264</v>
      </c>
      <c r="B58" s="328">
        <v>7447.0907772</v>
      </c>
      <c r="C58" s="328">
        <v>10130.377281859999</v>
      </c>
      <c r="D58" s="350"/>
      <c r="E58" s="328">
        <v>10390.457360369999</v>
      </c>
      <c r="F58" s="328">
        <v>10783.580268</v>
      </c>
      <c r="G58" s="330">
        <v>10881.423439579999</v>
      </c>
      <c r="H58" s="331">
        <v>7.4138024362119678E-2</v>
      </c>
      <c r="I58" s="329"/>
      <c r="J58" s="328">
        <v>1048.70699597</v>
      </c>
      <c r="K58" s="328">
        <v>906.54051195</v>
      </c>
      <c r="L58" s="382"/>
      <c r="M58" s="328">
        <v>1163.5194513199999</v>
      </c>
      <c r="N58" s="328">
        <v>1180.61430088</v>
      </c>
      <c r="O58" s="330">
        <v>1331.2635244000001</v>
      </c>
      <c r="P58" s="331">
        <v>0.46850968804075416</v>
      </c>
      <c r="Q58" s="329"/>
      <c r="R58" s="328">
        <v>1160.6895800900002</v>
      </c>
      <c r="S58" s="328">
        <v>1238.8361672200001</v>
      </c>
      <c r="T58" s="382"/>
      <c r="U58" s="328">
        <v>1073.66813202</v>
      </c>
      <c r="V58" s="328">
        <v>1127.2906029199999</v>
      </c>
      <c r="W58" s="330">
        <v>1133.32517003</v>
      </c>
      <c r="X58" s="331">
        <v>-8.5169451765983867E-2</v>
      </c>
      <c r="Y58" s="329"/>
      <c r="Z58" s="328">
        <v>2253.3093893099999</v>
      </c>
      <c r="AA58" s="328">
        <v>2315.1352905499998</v>
      </c>
      <c r="AB58" s="382"/>
      <c r="AC58" s="328">
        <v>2354.4642405999998</v>
      </c>
      <c r="AD58" s="328">
        <v>2349.4542262</v>
      </c>
      <c r="AE58" s="330">
        <v>3340.8567324400001</v>
      </c>
      <c r="AF58" s="331">
        <v>0.4430503245649729</v>
      </c>
      <c r="AG58" s="329"/>
      <c r="AH58" s="328">
        <v>5133.5951626099995</v>
      </c>
      <c r="AI58" s="328">
        <v>6918.1722074200006</v>
      </c>
      <c r="AJ58" s="382"/>
      <c r="AK58" s="328">
        <v>7210.9138338399998</v>
      </c>
      <c r="AL58" s="328">
        <v>7496.9355317699992</v>
      </c>
      <c r="AM58" s="330">
        <v>7057.6578964800001</v>
      </c>
      <c r="AN58" s="331">
        <v>2.0162216966845056E-2</v>
      </c>
      <c r="AO58" s="329"/>
      <c r="AP58" s="328">
        <v>1736.2974798600001</v>
      </c>
      <c r="AQ58" s="328">
        <v>2913.67115113</v>
      </c>
      <c r="AR58" s="350"/>
      <c r="AS58" s="328">
        <v>2072.31706532</v>
      </c>
      <c r="AT58" s="328">
        <v>2096.4853871800001</v>
      </c>
      <c r="AU58" s="330">
        <v>2105.2647967500002</v>
      </c>
      <c r="AV58" s="331">
        <v>-0.27745284640872325</v>
      </c>
      <c r="AW58" s="329"/>
      <c r="AX58" s="328">
        <v>-3885.5078306400001</v>
      </c>
      <c r="AY58" s="328">
        <v>-4161.9780464100004</v>
      </c>
      <c r="AZ58" s="382"/>
      <c r="BA58" s="328">
        <v>-3484.42536273</v>
      </c>
      <c r="BB58" s="328">
        <v>-3467.1997809499999</v>
      </c>
      <c r="BC58" s="330">
        <v>-4086.94468052</v>
      </c>
      <c r="BD58" s="331">
        <v>1.802829449201971E-2</v>
      </c>
    </row>
    <row r="59" spans="1:56" x14ac:dyDescent="0.25">
      <c r="A59" s="359" t="s">
        <v>265</v>
      </c>
      <c r="B59" s="306">
        <v>2432.14191231</v>
      </c>
      <c r="C59" s="306">
        <v>4058.3139853900002</v>
      </c>
      <c r="D59" s="335"/>
      <c r="E59" s="306">
        <v>3450.0634961599999</v>
      </c>
      <c r="F59" s="306">
        <v>3435.5329177399999</v>
      </c>
      <c r="G59" s="307">
        <v>3401.9956600599999</v>
      </c>
      <c r="H59" s="336">
        <v>-0.16172191892809615</v>
      </c>
      <c r="J59" s="306">
        <v>10.34766606</v>
      </c>
      <c r="K59" s="306">
        <v>9.0760155200000003</v>
      </c>
      <c r="L59" s="347"/>
      <c r="M59" s="306">
        <v>9.0760155299999994</v>
      </c>
      <c r="N59" s="306">
        <v>8.5182074599999993</v>
      </c>
      <c r="O59" s="307">
        <v>-2E-8</v>
      </c>
      <c r="P59" s="336">
        <v>-1.0000000022036102</v>
      </c>
      <c r="R59" s="306">
        <v>64.938297540000008</v>
      </c>
      <c r="S59" s="306">
        <v>57.603189749999999</v>
      </c>
      <c r="T59" s="347"/>
      <c r="U59" s="306">
        <v>56.197411619999997</v>
      </c>
      <c r="V59" s="306">
        <v>84.138007119999997</v>
      </c>
      <c r="W59" s="307">
        <v>110.79384965999999</v>
      </c>
      <c r="X59" s="336">
        <v>0.92339782121180181</v>
      </c>
      <c r="Z59" s="306">
        <v>206.41986753</v>
      </c>
      <c r="AA59" s="306">
        <v>320.90103004999997</v>
      </c>
      <c r="AB59" s="347"/>
      <c r="AC59" s="306">
        <v>320.43046139</v>
      </c>
      <c r="AD59" s="306">
        <v>320.36280753</v>
      </c>
      <c r="AE59" s="307">
        <v>1280.7428775000001</v>
      </c>
      <c r="AF59" s="336">
        <v>2.9910837222942104</v>
      </c>
      <c r="AH59" s="306">
        <v>1523.1601894500002</v>
      </c>
      <c r="AI59" s="306">
        <v>1860.1965028999998</v>
      </c>
      <c r="AJ59" s="347"/>
      <c r="AK59" s="306">
        <v>1815.88389936</v>
      </c>
      <c r="AL59" s="306">
        <v>1790.8227788499998</v>
      </c>
      <c r="AM59" s="307">
        <v>1744.0302648300001</v>
      </c>
      <c r="AN59" s="336">
        <v>-6.2448369238894644E-2</v>
      </c>
      <c r="AP59" s="306">
        <v>1481.79223581</v>
      </c>
      <c r="AQ59" s="306">
        <v>2690.4753886899998</v>
      </c>
      <c r="AR59" s="335"/>
      <c r="AS59" s="306">
        <v>1833.19365696</v>
      </c>
      <c r="AT59" s="306">
        <v>1833.4677161100001</v>
      </c>
      <c r="AU59" s="307">
        <v>1833.68672935</v>
      </c>
      <c r="AV59" s="336">
        <v>-0.31845251695729976</v>
      </c>
      <c r="AX59" s="306">
        <v>-854.51634407999995</v>
      </c>
      <c r="AY59" s="306">
        <v>-879.93814152000004</v>
      </c>
      <c r="AZ59" s="347"/>
      <c r="BA59" s="306">
        <v>-584.71794869999997</v>
      </c>
      <c r="BB59" s="306">
        <v>-601.77659932999995</v>
      </c>
      <c r="BC59" s="307">
        <v>-1567.25806126</v>
      </c>
      <c r="BD59" s="336">
        <v>-0.78110026979024627</v>
      </c>
    </row>
    <row r="60" spans="1:56" ht="13" thickBot="1" x14ac:dyDescent="0.3">
      <c r="A60" s="365" t="s">
        <v>266</v>
      </c>
      <c r="B60" s="341">
        <v>5014.9488648899996</v>
      </c>
      <c r="C60" s="341">
        <v>6072.0632964699998</v>
      </c>
      <c r="D60" s="335"/>
      <c r="E60" s="341">
        <v>6940.3938642100002</v>
      </c>
      <c r="F60" s="341">
        <v>7348.0473502599998</v>
      </c>
      <c r="G60" s="342">
        <v>7479.4277795199996</v>
      </c>
      <c r="H60" s="343">
        <v>0.23177697832434857</v>
      </c>
      <c r="J60" s="341">
        <v>1038.35932991</v>
      </c>
      <c r="K60" s="341">
        <v>897.46449643000005</v>
      </c>
      <c r="L60" s="347"/>
      <c r="M60" s="341">
        <v>1154.44343579</v>
      </c>
      <c r="N60" s="341">
        <v>1172.09609342</v>
      </c>
      <c r="O60" s="342">
        <v>1331.2635244200001</v>
      </c>
      <c r="P60" s="343">
        <v>0.48336065628846325</v>
      </c>
      <c r="R60" s="341">
        <v>1095.75128255</v>
      </c>
      <c r="S60" s="341">
        <v>1181.2329774699999</v>
      </c>
      <c r="T60" s="347"/>
      <c r="U60" s="341">
        <v>1017.4707204</v>
      </c>
      <c r="V60" s="341">
        <v>1043.1525958</v>
      </c>
      <c r="W60" s="342">
        <v>1022.53132037</v>
      </c>
      <c r="X60" s="343">
        <v>-0.13435254528696944</v>
      </c>
      <c r="Z60" s="341">
        <v>2046.88952178</v>
      </c>
      <c r="AA60" s="341">
        <v>1994.2342604999999</v>
      </c>
      <c r="AB60" s="347"/>
      <c r="AC60" s="341">
        <v>2034.0337792099999</v>
      </c>
      <c r="AD60" s="341">
        <v>2029.0914186699999</v>
      </c>
      <c r="AE60" s="342">
        <v>2060.1138549399998</v>
      </c>
      <c r="AF60" s="343">
        <v>3.3035032917086871E-2</v>
      </c>
      <c r="AH60" s="341">
        <v>3610.4349731600005</v>
      </c>
      <c r="AI60" s="341">
        <v>5057.9757045200004</v>
      </c>
      <c r="AJ60" s="347"/>
      <c r="AK60" s="341">
        <v>5395.0299344799996</v>
      </c>
      <c r="AL60" s="341">
        <v>5706.1127529200003</v>
      </c>
      <c r="AM60" s="342">
        <v>5313.6276316499998</v>
      </c>
      <c r="AN60" s="343">
        <v>5.0544316949078877E-2</v>
      </c>
      <c r="AP60" s="341">
        <v>254.50524404999999</v>
      </c>
      <c r="AQ60" s="341">
        <v>223.19576244000001</v>
      </c>
      <c r="AR60" s="335"/>
      <c r="AS60" s="341">
        <v>239.12340836000001</v>
      </c>
      <c r="AT60" s="341">
        <v>263.01767107000001</v>
      </c>
      <c r="AU60" s="342">
        <v>271.57806740000001</v>
      </c>
      <c r="AV60" s="343">
        <v>0.21677071478006327</v>
      </c>
      <c r="AX60" s="341">
        <v>-3030.9914865599999</v>
      </c>
      <c r="AY60" s="341">
        <v>-3282.0399048899999</v>
      </c>
      <c r="AZ60" s="347"/>
      <c r="BA60" s="341">
        <v>-2899.7074140300001</v>
      </c>
      <c r="BB60" s="341">
        <v>-2865.4231816199999</v>
      </c>
      <c r="BC60" s="342">
        <v>-2519.68661926</v>
      </c>
      <c r="BD60" s="343">
        <v>0.23228032191020867</v>
      </c>
    </row>
    <row r="61" spans="1:56" ht="6.75" customHeight="1" thickBot="1" x14ac:dyDescent="0.3">
      <c r="A61" s="356"/>
      <c r="B61" s="347"/>
      <c r="C61" s="347"/>
      <c r="D61" s="335"/>
      <c r="E61" s="347"/>
      <c r="F61" s="347"/>
      <c r="G61" s="347"/>
      <c r="H61" s="348"/>
      <c r="J61" s="347"/>
      <c r="K61" s="347"/>
      <c r="L61" s="347"/>
      <c r="M61" s="347"/>
      <c r="N61" s="347"/>
      <c r="O61" s="347"/>
      <c r="P61" s="348"/>
      <c r="R61" s="347"/>
      <c r="S61" s="347"/>
      <c r="T61" s="347"/>
      <c r="U61" s="347"/>
      <c r="V61" s="347"/>
      <c r="W61" s="347"/>
      <c r="X61" s="348"/>
      <c r="Z61" s="347"/>
      <c r="AA61" s="347"/>
      <c r="AB61" s="347"/>
      <c r="AC61" s="347"/>
      <c r="AD61" s="347"/>
      <c r="AE61" s="347"/>
      <c r="AF61" s="348"/>
      <c r="AH61" s="347"/>
      <c r="AI61" s="347"/>
      <c r="AJ61" s="347"/>
      <c r="AK61" s="347"/>
      <c r="AL61" s="347"/>
      <c r="AM61" s="347"/>
      <c r="AN61" s="348"/>
      <c r="AP61" s="347"/>
      <c r="AQ61" s="347"/>
      <c r="AR61" s="335"/>
      <c r="AS61" s="347"/>
      <c r="AT61" s="347"/>
      <c r="AU61" s="347"/>
      <c r="AV61" s="348"/>
      <c r="AX61" s="347"/>
      <c r="AY61" s="347"/>
      <c r="AZ61" s="347"/>
      <c r="BA61" s="347"/>
      <c r="BB61" s="347"/>
      <c r="BC61" s="347"/>
      <c r="BD61" s="348"/>
    </row>
    <row r="62" spans="1:56" s="14" customFormat="1" ht="13" x14ac:dyDescent="0.3">
      <c r="A62" s="357" t="s">
        <v>267</v>
      </c>
      <c r="B62" s="328">
        <v>2463.6058341600001</v>
      </c>
      <c r="C62" s="328">
        <v>2296.26619527</v>
      </c>
      <c r="D62" s="350"/>
      <c r="E62" s="328">
        <v>2213.0700756900001</v>
      </c>
      <c r="F62" s="328">
        <v>2462.67469411</v>
      </c>
      <c r="G62" s="330">
        <v>2235.79419018</v>
      </c>
      <c r="H62" s="331">
        <v>-2.6334928073480438E-2</v>
      </c>
      <c r="I62" s="329"/>
      <c r="J62" s="328">
        <v>160.5630568</v>
      </c>
      <c r="K62" s="328">
        <v>160.78582259999999</v>
      </c>
      <c r="L62" s="382"/>
      <c r="M62" s="328">
        <v>175.80395838999999</v>
      </c>
      <c r="N62" s="328">
        <v>185.13174158999999</v>
      </c>
      <c r="O62" s="330">
        <v>212.38044206000001</v>
      </c>
      <c r="P62" s="331">
        <v>0.32089035355036349</v>
      </c>
      <c r="Q62" s="329"/>
      <c r="R62" s="328">
        <v>104.94736062000001</v>
      </c>
      <c r="S62" s="328">
        <v>68.717181089999997</v>
      </c>
      <c r="T62" s="382"/>
      <c r="U62" s="328">
        <v>69.767809350000007</v>
      </c>
      <c r="V62" s="328">
        <v>68.738829879999997</v>
      </c>
      <c r="W62" s="330">
        <v>69.601717690000001</v>
      </c>
      <c r="X62" s="331">
        <v>1.2872131626608959E-2</v>
      </c>
      <c r="Y62" s="329"/>
      <c r="Z62" s="328">
        <v>88.038078889999994</v>
      </c>
      <c r="AA62" s="328">
        <v>73.779136260000001</v>
      </c>
      <c r="AB62" s="382"/>
      <c r="AC62" s="328">
        <v>109.48969082000001</v>
      </c>
      <c r="AD62" s="328">
        <v>125.96019584</v>
      </c>
      <c r="AE62" s="330">
        <v>126.95973546</v>
      </c>
      <c r="AF62" s="331">
        <v>0.72080810234196691</v>
      </c>
      <c r="AG62" s="329"/>
      <c r="AH62" s="328">
        <v>2325.05079535</v>
      </c>
      <c r="AI62" s="328">
        <v>2178.4371419700001</v>
      </c>
      <c r="AJ62" s="382"/>
      <c r="AK62" s="328">
        <v>2042.9351457</v>
      </c>
      <c r="AL62" s="328">
        <v>2289.63442252</v>
      </c>
      <c r="AM62" s="330">
        <v>2095.19797075</v>
      </c>
      <c r="AN62" s="331">
        <v>-3.8210499452247415E-2</v>
      </c>
      <c r="AO62" s="329"/>
      <c r="AP62" s="328">
        <v>-4.5018100000000002E-3</v>
      </c>
      <c r="AQ62" s="328">
        <v>-6.9435000000000005E-4</v>
      </c>
      <c r="AR62" s="350"/>
      <c r="AS62" s="328">
        <v>-0.1070542</v>
      </c>
      <c r="AT62" s="328">
        <v>4.9388999999999998E-4</v>
      </c>
      <c r="AU62" s="330">
        <v>-4.181261E-2</v>
      </c>
      <c r="AV62" s="331" t="s">
        <v>92</v>
      </c>
      <c r="AW62" s="329"/>
      <c r="AX62" s="328">
        <v>-214.98895569000001</v>
      </c>
      <c r="AY62" s="328">
        <v>-185.45239230000001</v>
      </c>
      <c r="AZ62" s="382"/>
      <c r="BA62" s="328">
        <v>-184.81947436999999</v>
      </c>
      <c r="BB62" s="328">
        <v>-206.79098961</v>
      </c>
      <c r="BC62" s="330">
        <v>-268.30386317</v>
      </c>
      <c r="BD62" s="331">
        <v>-0.4467533141118718</v>
      </c>
    </row>
    <row r="63" spans="1:56" s="14" customFormat="1" ht="13.5" thickBot="1" x14ac:dyDescent="0.35">
      <c r="A63" s="367" t="s">
        <v>268</v>
      </c>
      <c r="B63" s="310">
        <v>622.11939474999997</v>
      </c>
      <c r="C63" s="310">
        <v>449.58913987</v>
      </c>
      <c r="D63" s="350"/>
      <c r="E63" s="310">
        <v>463.82376131000001</v>
      </c>
      <c r="F63" s="310">
        <v>40.160411359999998</v>
      </c>
      <c r="G63" s="312">
        <v>37.28054762</v>
      </c>
      <c r="H63" s="368">
        <v>-0.91707862954434405</v>
      </c>
      <c r="I63" s="329"/>
      <c r="J63" s="310">
        <v>54.3637163</v>
      </c>
      <c r="K63" s="310">
        <v>43.74528093</v>
      </c>
      <c r="L63" s="382"/>
      <c r="M63" s="310">
        <v>41.624348040000001</v>
      </c>
      <c r="N63" s="310">
        <v>40.160411359999998</v>
      </c>
      <c r="O63" s="312">
        <v>37.28054762</v>
      </c>
      <c r="P63" s="368">
        <v>-0.14778127314680387</v>
      </c>
      <c r="Q63" s="329"/>
      <c r="R63" s="310">
        <v>0</v>
      </c>
      <c r="S63" s="310">
        <v>0</v>
      </c>
      <c r="T63" s="382"/>
      <c r="U63" s="310">
        <v>0</v>
      </c>
      <c r="V63" s="310">
        <v>0</v>
      </c>
      <c r="W63" s="312">
        <v>0</v>
      </c>
      <c r="X63" s="368" t="s">
        <v>132</v>
      </c>
      <c r="Y63" s="329"/>
      <c r="Z63" s="310">
        <v>567.75567845</v>
      </c>
      <c r="AA63" s="310">
        <v>405.87123895000002</v>
      </c>
      <c r="AB63" s="382"/>
      <c r="AC63" s="310">
        <v>422.20054034999998</v>
      </c>
      <c r="AD63" s="310">
        <v>0</v>
      </c>
      <c r="AE63" s="312">
        <v>0</v>
      </c>
      <c r="AF63" s="368">
        <v>-1</v>
      </c>
      <c r="AG63" s="329"/>
      <c r="AH63" s="310">
        <v>0</v>
      </c>
      <c r="AI63" s="310">
        <v>0</v>
      </c>
      <c r="AJ63" s="382"/>
      <c r="AK63" s="310">
        <v>0</v>
      </c>
      <c r="AL63" s="310">
        <v>0</v>
      </c>
      <c r="AM63" s="312">
        <v>0</v>
      </c>
      <c r="AN63" s="368" t="s">
        <v>132</v>
      </c>
      <c r="AO63" s="329"/>
      <c r="AP63" s="310">
        <v>0</v>
      </c>
      <c r="AQ63" s="310">
        <v>0</v>
      </c>
      <c r="AR63" s="350"/>
      <c r="AS63" s="310">
        <v>0</v>
      </c>
      <c r="AT63" s="310">
        <v>0</v>
      </c>
      <c r="AU63" s="312">
        <v>0</v>
      </c>
      <c r="AV63" s="368" t="s">
        <v>132</v>
      </c>
      <c r="AW63" s="329"/>
      <c r="AX63" s="310">
        <v>0</v>
      </c>
      <c r="AY63" s="310">
        <v>-2.738001E-2</v>
      </c>
      <c r="AZ63" s="382"/>
      <c r="BA63" s="310">
        <v>-1.1270799999999999E-3</v>
      </c>
      <c r="BB63" s="310">
        <v>0</v>
      </c>
      <c r="BC63" s="312">
        <v>0</v>
      </c>
      <c r="BD63" s="368">
        <v>1</v>
      </c>
    </row>
    <row r="64" spans="1:56" ht="6" customHeight="1" thickBot="1" x14ac:dyDescent="0.45">
      <c r="A64" s="318"/>
      <c r="B64" s="379"/>
      <c r="C64" s="379"/>
      <c r="D64" s="379"/>
      <c r="E64" s="379"/>
      <c r="F64" s="379"/>
      <c r="G64" s="385"/>
      <c r="H64" s="386"/>
      <c r="J64" s="379"/>
      <c r="K64" s="379"/>
      <c r="L64" s="379"/>
      <c r="M64" s="379"/>
      <c r="N64" s="379"/>
      <c r="O64" s="385"/>
      <c r="P64" s="386"/>
      <c r="R64" s="379"/>
      <c r="S64" s="379"/>
      <c r="T64" s="379"/>
      <c r="U64" s="379"/>
      <c r="V64" s="379"/>
      <c r="W64" s="385"/>
      <c r="X64" s="386"/>
      <c r="Z64" s="379"/>
      <c r="AA64" s="379"/>
      <c r="AB64" s="379"/>
      <c r="AC64" s="379"/>
      <c r="AD64" s="379"/>
      <c r="AE64" s="385"/>
      <c r="AF64" s="386"/>
      <c r="AH64" s="382"/>
      <c r="AI64" s="382"/>
      <c r="AJ64" s="382"/>
      <c r="AK64" s="379"/>
      <c r="AL64" s="379"/>
      <c r="AM64" s="387"/>
      <c r="AN64" s="386"/>
      <c r="AP64" s="379"/>
      <c r="AQ64" s="379"/>
      <c r="AR64" s="379"/>
      <c r="AS64" s="379"/>
      <c r="AT64" s="379"/>
      <c r="AU64" s="385"/>
      <c r="AV64" s="386"/>
      <c r="AX64" s="379"/>
      <c r="AY64" s="379"/>
      <c r="AZ64" s="379"/>
      <c r="BA64" s="379"/>
      <c r="BB64" s="379"/>
      <c r="BC64" s="385"/>
      <c r="BD64" s="386"/>
    </row>
    <row r="65" spans="1:56" s="14" customFormat="1" ht="13.5" thickBot="1" x14ac:dyDescent="0.35">
      <c r="A65" s="371" t="s">
        <v>269</v>
      </c>
      <c r="B65" s="388">
        <v>159382</v>
      </c>
      <c r="C65" s="389">
        <v>144147.26229407999</v>
      </c>
      <c r="D65" s="350"/>
      <c r="E65" s="389">
        <v>147221.82261748999</v>
      </c>
      <c r="F65" s="388">
        <v>147289.60245579001</v>
      </c>
      <c r="G65" s="390">
        <v>147477.21566277</v>
      </c>
      <c r="H65" s="391">
        <v>2.3101051769519237E-2</v>
      </c>
      <c r="I65" s="329"/>
      <c r="J65" s="388">
        <v>18416.975407490001</v>
      </c>
      <c r="K65" s="389">
        <v>18277.318609000002</v>
      </c>
      <c r="L65" s="382"/>
      <c r="M65" s="389">
        <v>19386.508907849999</v>
      </c>
      <c r="N65" s="388">
        <v>19651.49390306</v>
      </c>
      <c r="O65" s="390">
        <v>20415.442731030002</v>
      </c>
      <c r="P65" s="391">
        <v>0.11698237404348569</v>
      </c>
      <c r="Q65" s="329"/>
      <c r="R65" s="388">
        <v>73732</v>
      </c>
      <c r="S65" s="389">
        <v>58268.305914829994</v>
      </c>
      <c r="T65" s="382"/>
      <c r="U65" s="389">
        <v>58906.03244404</v>
      </c>
      <c r="V65" s="388">
        <v>59592.414049979998</v>
      </c>
      <c r="W65" s="390">
        <v>57857.215938189998</v>
      </c>
      <c r="X65" s="391">
        <v>-7.0551214796064415E-3</v>
      </c>
      <c r="Y65" s="329"/>
      <c r="Z65" s="388">
        <v>15975.9067586</v>
      </c>
      <c r="AA65" s="389">
        <v>14112.18643324</v>
      </c>
      <c r="AB65" s="382"/>
      <c r="AC65" s="389">
        <v>14423.85285397</v>
      </c>
      <c r="AD65" s="388">
        <v>13736.3003279</v>
      </c>
      <c r="AE65" s="390">
        <v>14703.59505937</v>
      </c>
      <c r="AF65" s="391">
        <v>4.1907653993075764E-2</v>
      </c>
      <c r="AG65" s="329"/>
      <c r="AH65" s="388">
        <v>54088.443124230005</v>
      </c>
      <c r="AI65" s="389">
        <v>56034.9917107</v>
      </c>
      <c r="AJ65" s="382"/>
      <c r="AK65" s="389">
        <v>57223.336842210003</v>
      </c>
      <c r="AL65" s="388">
        <v>56819.947349480004</v>
      </c>
      <c r="AM65" s="390">
        <v>56902.024923019999</v>
      </c>
      <c r="AN65" s="391">
        <v>1.5473067557435488E-2</v>
      </c>
      <c r="AO65" s="329"/>
      <c r="AP65" s="388">
        <v>7115.0347444400004</v>
      </c>
      <c r="AQ65" s="389">
        <v>7802.4131809800001</v>
      </c>
      <c r="AR65" s="350"/>
      <c r="AS65" s="389">
        <v>7164.0100695700003</v>
      </c>
      <c r="AT65" s="388">
        <v>7094.6503658000001</v>
      </c>
      <c r="AU65" s="390">
        <v>7971.8381148300004</v>
      </c>
      <c r="AV65" s="391">
        <v>2.1714427308593288E-2</v>
      </c>
      <c r="AW65" s="329"/>
      <c r="AX65" s="388">
        <v>-9946.7251802999999</v>
      </c>
      <c r="AY65" s="389">
        <v>-10347.953554670001</v>
      </c>
      <c r="AZ65" s="382"/>
      <c r="BA65" s="389">
        <v>-9881.9185001500009</v>
      </c>
      <c r="BB65" s="388">
        <v>-9605.2035404300004</v>
      </c>
      <c r="BC65" s="390">
        <v>-10372.901103669999</v>
      </c>
      <c r="BD65" s="391">
        <v>-2.4108678946224938E-3</v>
      </c>
    </row>
    <row r="66" spans="1:56" ht="6" customHeight="1" thickBot="1" x14ac:dyDescent="0.45">
      <c r="A66" s="318"/>
      <c r="B66" s="379"/>
      <c r="C66" s="379"/>
      <c r="D66" s="379"/>
      <c r="E66" s="379"/>
      <c r="F66" s="379"/>
      <c r="G66" s="385"/>
      <c r="H66" s="386"/>
      <c r="J66" s="379"/>
      <c r="K66" s="379"/>
      <c r="L66" s="379"/>
      <c r="M66" s="385"/>
      <c r="N66" s="385"/>
      <c r="O66" s="385"/>
      <c r="P66" s="386"/>
      <c r="R66" s="379"/>
      <c r="S66" s="379"/>
      <c r="T66" s="379"/>
      <c r="U66" s="385"/>
      <c r="V66" s="385"/>
      <c r="W66" s="385"/>
      <c r="X66" s="386"/>
      <c r="Z66" s="379"/>
      <c r="AA66" s="379"/>
      <c r="AB66" s="379"/>
      <c r="AC66" s="385"/>
      <c r="AD66" s="385"/>
      <c r="AE66" s="385"/>
      <c r="AF66" s="386"/>
      <c r="AH66" s="382"/>
      <c r="AI66" s="382"/>
      <c r="AJ66" s="382"/>
      <c r="AK66" s="387"/>
      <c r="AL66" s="387"/>
      <c r="AM66" s="387"/>
      <c r="AN66" s="386"/>
      <c r="AP66" s="379"/>
      <c r="AQ66" s="379"/>
      <c r="AR66" s="379"/>
      <c r="AS66" s="385"/>
      <c r="AT66" s="385"/>
      <c r="AU66" s="385"/>
      <c r="AV66" s="386"/>
      <c r="AX66" s="379"/>
      <c r="AY66" s="379"/>
      <c r="AZ66" s="379"/>
      <c r="BA66" s="385"/>
      <c r="BB66" s="385"/>
      <c r="BC66" s="385"/>
      <c r="BD66" s="386"/>
    </row>
    <row r="67" spans="1:56" s="14" customFormat="1" ht="13" x14ac:dyDescent="0.3">
      <c r="A67" s="357" t="s">
        <v>270</v>
      </c>
      <c r="B67" s="349"/>
      <c r="C67" s="349"/>
      <c r="D67" s="350"/>
      <c r="E67" s="349"/>
      <c r="F67" s="349"/>
      <c r="G67" s="392"/>
      <c r="H67" s="349"/>
      <c r="I67" s="329"/>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row>
    <row r="68" spans="1:56" x14ac:dyDescent="0.25">
      <c r="A68" s="359" t="s">
        <v>271</v>
      </c>
      <c r="B68" s="306">
        <v>316.37518296000002</v>
      </c>
      <c r="C68" s="306">
        <v>316.68871101000002</v>
      </c>
      <c r="D68" s="335"/>
      <c r="E68" s="306">
        <v>316.68871102999998</v>
      </c>
      <c r="F68" s="306">
        <v>316.68871106</v>
      </c>
      <c r="G68" s="307">
        <v>322.78627103999997</v>
      </c>
      <c r="H68" s="336">
        <v>1.9254112376008922E-2</v>
      </c>
    </row>
    <row r="69" spans="1:56" x14ac:dyDescent="0.25">
      <c r="A69" s="359" t="s">
        <v>272</v>
      </c>
      <c r="B69" s="306">
        <v>8409</v>
      </c>
      <c r="C69" s="306">
        <v>8323.6969059799994</v>
      </c>
      <c r="D69" s="335"/>
      <c r="E69" s="306">
        <v>8927.4890990700005</v>
      </c>
      <c r="F69" s="306">
        <v>8897.4280856299993</v>
      </c>
      <c r="G69" s="307">
        <v>9561.4850202800008</v>
      </c>
      <c r="H69" s="336">
        <v>0.14870653368105419</v>
      </c>
    </row>
    <row r="70" spans="1:56" s="14" customFormat="1" ht="13" x14ac:dyDescent="0.3">
      <c r="A70" s="393" t="s">
        <v>273</v>
      </c>
      <c r="B70" s="361">
        <v>8726</v>
      </c>
      <c r="C70" s="361">
        <v>8640.3856169899991</v>
      </c>
      <c r="D70" s="350"/>
      <c r="E70" s="361">
        <v>9244.1778101</v>
      </c>
      <c r="F70" s="361">
        <v>9214.1167966899993</v>
      </c>
      <c r="G70" s="362">
        <v>9884.2712913199994</v>
      </c>
      <c r="H70" s="363">
        <v>0.14396182409776817</v>
      </c>
      <c r="I70" s="329"/>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row>
    <row r="71" spans="1:56" x14ac:dyDescent="0.25">
      <c r="A71" s="359" t="s">
        <v>274</v>
      </c>
      <c r="B71" s="306">
        <v>6396.7247076800004</v>
      </c>
      <c r="C71" s="306">
        <v>5691.6280107000002</v>
      </c>
      <c r="D71" s="335"/>
      <c r="E71" s="306">
        <v>6005.1708338199996</v>
      </c>
      <c r="F71" s="306">
        <v>5834.9968245700002</v>
      </c>
      <c r="G71" s="307">
        <v>5988.6664674399999</v>
      </c>
      <c r="H71" s="336">
        <v>5.2188663099833818E-2</v>
      </c>
    </row>
    <row r="72" spans="1:56" s="14" customFormat="1" ht="13.5" thickBot="1" x14ac:dyDescent="0.35">
      <c r="A72" s="367" t="s">
        <v>275</v>
      </c>
      <c r="B72" s="310">
        <v>15122</v>
      </c>
      <c r="C72" s="310">
        <v>14332.013627689999</v>
      </c>
      <c r="D72" s="350"/>
      <c r="E72" s="310">
        <v>15249.348643920001</v>
      </c>
      <c r="F72" s="310">
        <v>15049.113621259999</v>
      </c>
      <c r="G72" s="312">
        <v>15872.937758759999</v>
      </c>
      <c r="H72" s="368">
        <v>0.10751623401284488</v>
      </c>
      <c r="I72" s="329"/>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row>
    <row r="73" spans="1:56" ht="6.75" customHeight="1" thickBot="1" x14ac:dyDescent="0.35">
      <c r="A73" s="394"/>
      <c r="B73" s="347"/>
      <c r="C73" s="347"/>
      <c r="D73" s="335"/>
      <c r="E73" s="347"/>
      <c r="F73" s="347"/>
      <c r="G73" s="347"/>
      <c r="H73" s="348"/>
      <c r="J73" s="347"/>
      <c r="K73" s="347"/>
      <c r="L73" s="347"/>
      <c r="M73" s="347"/>
      <c r="N73" s="347"/>
      <c r="O73" s="347"/>
      <c r="P73" s="348"/>
      <c r="R73" s="347"/>
      <c r="S73" s="347"/>
      <c r="T73" s="347"/>
      <c r="U73" s="347"/>
      <c r="V73" s="347"/>
      <c r="W73" s="347"/>
      <c r="X73" s="348"/>
      <c r="Z73" s="347"/>
      <c r="AA73" s="347"/>
      <c r="AB73" s="347"/>
      <c r="AC73" s="347"/>
      <c r="AD73" s="347"/>
      <c r="AE73" s="347"/>
      <c r="AF73" s="348"/>
      <c r="AH73" s="347"/>
      <c r="AI73" s="347"/>
      <c r="AJ73" s="347"/>
      <c r="AK73" s="347"/>
      <c r="AL73" s="347"/>
      <c r="AM73" s="347"/>
      <c r="AN73" s="348"/>
      <c r="AP73" s="347"/>
      <c r="AQ73" s="347"/>
      <c r="AR73" s="335"/>
      <c r="AS73" s="347"/>
      <c r="AT73" s="347"/>
      <c r="AU73" s="347"/>
      <c r="AV73" s="348"/>
      <c r="AX73" s="347"/>
      <c r="AY73" s="347"/>
      <c r="AZ73" s="347"/>
      <c r="BA73" s="347"/>
      <c r="BB73" s="347"/>
      <c r="BC73" s="347"/>
      <c r="BD73" s="348"/>
    </row>
    <row r="74" spans="1:56" s="14" customFormat="1" ht="16.5" customHeight="1" thickBot="1" x14ac:dyDescent="0.35">
      <c r="A74" s="371" t="s">
        <v>276</v>
      </c>
      <c r="B74" s="388">
        <v>174504</v>
      </c>
      <c r="C74" s="389">
        <v>158479.27592176999</v>
      </c>
      <c r="D74" s="350"/>
      <c r="E74" s="389">
        <v>162471.17126141</v>
      </c>
      <c r="F74" s="388">
        <v>162338.71607704999</v>
      </c>
      <c r="G74" s="390">
        <v>163350.15342153001</v>
      </c>
      <c r="H74" s="391">
        <v>3.0735106981208193E-2</v>
      </c>
      <c r="I74" s="329"/>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row>
    <row r="76" spans="1:56" ht="14.5" x14ac:dyDescent="0.25">
      <c r="A76" s="1" t="s">
        <v>331</v>
      </c>
    </row>
  </sheetData>
  <mergeCells count="7">
    <mergeCell ref="AX3:BD3"/>
    <mergeCell ref="B3:H3"/>
    <mergeCell ref="J3:P3"/>
    <mergeCell ref="R3:X3"/>
    <mergeCell ref="Z3:AF3"/>
    <mergeCell ref="AH3:AN3"/>
    <mergeCell ref="AP3:AV3"/>
  </mergeCells>
  <pageMargins left="0.7" right="0.7" top="0.75" bottom="0.75" header="0.3" footer="0.3"/>
  <pageSetup paperSize="8" scale="79" fitToWidth="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FC6A1-2FE6-480D-BD25-F311D3CBC36E}">
  <dimension ref="A1:P49"/>
  <sheetViews>
    <sheetView workbookViewId="0">
      <selection activeCell="A46" sqref="A46"/>
    </sheetView>
  </sheetViews>
  <sheetFormatPr defaultColWidth="9.1796875" defaultRowHeight="12.5" x14ac:dyDescent="0.25"/>
  <cols>
    <col min="1" max="1" width="56.7265625" style="1" customWidth="1"/>
    <col min="2" max="2" width="10.7265625" style="1" customWidth="1"/>
    <col min="3" max="3" width="2.7265625" style="1" customWidth="1"/>
    <col min="4" max="4" width="12" style="1" customWidth="1"/>
    <col min="5" max="5" width="2.7265625" style="1" customWidth="1"/>
    <col min="6" max="8" width="10.7265625" style="1" customWidth="1"/>
    <col min="9" max="10" width="11.7265625" style="1" customWidth="1"/>
    <col min="11" max="11" width="14.26953125" style="1" customWidth="1"/>
    <col min="12" max="12" width="14" style="1" customWidth="1"/>
    <col min="13" max="13" width="10.7265625" style="1" hidden="1" customWidth="1"/>
    <col min="14" max="16384" width="9.1796875" style="1"/>
  </cols>
  <sheetData>
    <row r="1" spans="1:16" ht="28.5" customHeight="1" x14ac:dyDescent="0.35">
      <c r="A1" s="4"/>
      <c r="I1" s="497" t="s">
        <v>189</v>
      </c>
      <c r="J1" s="497"/>
      <c r="K1" s="497"/>
      <c r="L1" s="497"/>
      <c r="M1" s="153" t="s">
        <v>277</v>
      </c>
    </row>
    <row r="2" spans="1:16" ht="16" thickBot="1" x14ac:dyDescent="0.35">
      <c r="A2" s="395" t="s">
        <v>278</v>
      </c>
      <c r="B2" s="396" t="s">
        <v>342</v>
      </c>
      <c r="C2" s="88"/>
      <c r="D2" s="396" t="s">
        <v>351</v>
      </c>
      <c r="E2" s="88"/>
      <c r="F2" s="396" t="s">
        <v>352</v>
      </c>
      <c r="G2" s="396" t="s">
        <v>353</v>
      </c>
      <c r="H2" s="397" t="s">
        <v>188</v>
      </c>
      <c r="I2" s="398" t="s">
        <v>279</v>
      </c>
      <c r="J2" s="398" t="s">
        <v>280</v>
      </c>
      <c r="M2" s="399" t="s">
        <v>279</v>
      </c>
    </row>
    <row r="3" spans="1:16" ht="15.5" x14ac:dyDescent="0.35">
      <c r="A3" s="4"/>
      <c r="B3" s="272"/>
      <c r="C3" s="272"/>
      <c r="D3" s="272"/>
      <c r="E3" s="272"/>
      <c r="F3" s="272"/>
      <c r="G3" s="272"/>
      <c r="H3" s="400"/>
      <c r="I3" s="262"/>
      <c r="J3" s="262"/>
      <c r="M3" s="401"/>
    </row>
    <row r="4" spans="1:16" x14ac:dyDescent="0.25">
      <c r="A4" s="23" t="s">
        <v>281</v>
      </c>
      <c r="B4" s="24">
        <v>316.37518296000002</v>
      </c>
      <c r="C4" s="25"/>
      <c r="D4" s="24">
        <v>316.68871101000002</v>
      </c>
      <c r="E4" s="25"/>
      <c r="F4" s="24">
        <v>316.68871102999998</v>
      </c>
      <c r="G4" s="24">
        <v>316.68871106</v>
      </c>
      <c r="H4" s="26">
        <v>322.78627103999997</v>
      </c>
      <c r="I4" s="24">
        <v>6.0975600299999542</v>
      </c>
      <c r="J4" s="23">
        <v>1.9254112376008922E-2</v>
      </c>
      <c r="M4" s="402">
        <v>-316.37518181000002</v>
      </c>
      <c r="N4" s="25"/>
      <c r="O4" s="25"/>
      <c r="P4" s="25"/>
    </row>
    <row r="5" spans="1:16" x14ac:dyDescent="0.25">
      <c r="A5" s="23" t="s">
        <v>282</v>
      </c>
      <c r="B5" s="24">
        <v>1385.2204824200001</v>
      </c>
      <c r="C5" s="25"/>
      <c r="D5" s="24">
        <v>1393.9060632000001</v>
      </c>
      <c r="E5" s="25"/>
      <c r="F5" s="24">
        <v>1393.9060633900001</v>
      </c>
      <c r="G5" s="24">
        <v>1393.9060632999999</v>
      </c>
      <c r="H5" s="26">
        <v>1685.1586508800001</v>
      </c>
      <c r="I5" s="24">
        <v>291.25258768000003</v>
      </c>
      <c r="J5" s="23">
        <v>0.20894706994197973</v>
      </c>
      <c r="M5" s="403">
        <v>-1385.2204934599999</v>
      </c>
      <c r="N5" s="25"/>
      <c r="O5" s="25"/>
      <c r="P5" s="25"/>
    </row>
    <row r="6" spans="1:16" s="14" customFormat="1" ht="13" x14ac:dyDescent="0.3">
      <c r="A6" s="23" t="s">
        <v>283</v>
      </c>
      <c r="B6" s="24">
        <v>7612.2783115900002</v>
      </c>
      <c r="C6" s="25"/>
      <c r="D6" s="24">
        <v>7998.1120796100004</v>
      </c>
      <c r="E6" s="25"/>
      <c r="F6" s="24">
        <v>8419.7530701699998</v>
      </c>
      <c r="G6" s="24">
        <v>8321.8051960499997</v>
      </c>
      <c r="H6" s="26">
        <v>8751.0189946099999</v>
      </c>
      <c r="I6" s="24">
        <v>752.90691499999957</v>
      </c>
      <c r="J6" s="23">
        <v>9.413557943497991E-2</v>
      </c>
      <c r="K6" s="1"/>
      <c r="L6" s="1"/>
      <c r="M6" s="403">
        <v>-8708.6832980100007</v>
      </c>
      <c r="N6" s="25"/>
      <c r="O6" s="25"/>
      <c r="P6" s="25"/>
    </row>
    <row r="7" spans="1:16" s="14" customFormat="1" ht="13" x14ac:dyDescent="0.3">
      <c r="A7" s="23" t="s">
        <v>284</v>
      </c>
      <c r="B7" s="24">
        <v>-588</v>
      </c>
      <c r="C7" s="25"/>
      <c r="D7" s="24">
        <v>-1068.3212368300001</v>
      </c>
      <c r="E7" s="25"/>
      <c r="F7" s="24">
        <v>-886.17003449000003</v>
      </c>
      <c r="G7" s="24">
        <v>-818.28317372000004</v>
      </c>
      <c r="H7" s="26">
        <v>-874.69262520999996</v>
      </c>
      <c r="I7" s="24">
        <v>193.62861162000013</v>
      </c>
      <c r="J7" s="23">
        <v>0.1812456824265227</v>
      </c>
      <c r="K7" s="1"/>
      <c r="L7" s="1"/>
      <c r="M7" s="403">
        <v>-366.01347657999997</v>
      </c>
      <c r="N7" s="25"/>
      <c r="O7" s="25"/>
      <c r="P7" s="25"/>
    </row>
    <row r="8" spans="1:16" s="14" customFormat="1" ht="13" x14ac:dyDescent="0.3">
      <c r="A8" s="19" t="s">
        <v>285</v>
      </c>
      <c r="B8" s="20">
        <v>8726</v>
      </c>
      <c r="C8" s="15"/>
      <c r="D8" s="20">
        <v>8640.3856169899991</v>
      </c>
      <c r="E8" s="15"/>
      <c r="F8" s="20">
        <v>9244.1778101</v>
      </c>
      <c r="G8" s="20">
        <v>9214.1167966899993</v>
      </c>
      <c r="H8" s="21">
        <v>9884.2712913199994</v>
      </c>
      <c r="I8" s="20">
        <v>1243.8856743300003</v>
      </c>
      <c r="J8" s="19">
        <v>0.14396182409776817</v>
      </c>
      <c r="K8" s="1"/>
      <c r="L8" s="1"/>
      <c r="M8" s="404">
        <v>-10776.29244986</v>
      </c>
      <c r="N8" s="15"/>
      <c r="O8" s="15"/>
      <c r="P8" s="15"/>
    </row>
    <row r="9" spans="1:16" s="14" customFormat="1" ht="13" x14ac:dyDescent="0.3">
      <c r="A9" s="23" t="s">
        <v>286</v>
      </c>
      <c r="B9" s="24">
        <v>6396.7247076800004</v>
      </c>
      <c r="C9" s="25"/>
      <c r="D9" s="24">
        <v>5691.6280107000002</v>
      </c>
      <c r="E9" s="25"/>
      <c r="F9" s="24">
        <v>6005.1708338199996</v>
      </c>
      <c r="G9" s="24">
        <v>5834.9968245700002</v>
      </c>
      <c r="H9" s="26">
        <v>5988.6664674399999</v>
      </c>
      <c r="I9" s="24">
        <v>297.03845673999967</v>
      </c>
      <c r="J9" s="23">
        <v>5.2188663099833818E-2</v>
      </c>
      <c r="K9" s="1"/>
      <c r="L9" s="1"/>
      <c r="M9" s="403">
        <v>-7169.1496514600003</v>
      </c>
      <c r="N9" s="25"/>
      <c r="O9" s="25"/>
      <c r="P9" s="25"/>
    </row>
    <row r="10" spans="1:16" s="14" customFormat="1" ht="13" x14ac:dyDescent="0.3">
      <c r="A10" s="19" t="s">
        <v>287</v>
      </c>
      <c r="B10" s="20">
        <v>15122</v>
      </c>
      <c r="C10" s="15"/>
      <c r="D10" s="20">
        <v>14332.013627689999</v>
      </c>
      <c r="E10" s="15"/>
      <c r="F10" s="20">
        <v>15249.348643920001</v>
      </c>
      <c r="G10" s="20">
        <v>15049.113621259999</v>
      </c>
      <c r="H10" s="21">
        <v>15872.937758759999</v>
      </c>
      <c r="I10" s="20">
        <v>1540.9241310699999</v>
      </c>
      <c r="J10" s="19">
        <v>0.10751623401284488</v>
      </c>
      <c r="K10" s="1"/>
      <c r="L10" s="1"/>
      <c r="M10" s="404">
        <v>-17945.442101320001</v>
      </c>
      <c r="N10" s="15"/>
      <c r="O10" s="15"/>
      <c r="P10" s="15"/>
    </row>
    <row r="11" spans="1:16" x14ac:dyDescent="0.25">
      <c r="N11" s="25"/>
      <c r="O11" s="25"/>
      <c r="P11" s="25"/>
    </row>
    <row r="12" spans="1:16" ht="6.75" customHeight="1" x14ac:dyDescent="0.25">
      <c r="N12" s="25"/>
      <c r="O12" s="25"/>
      <c r="P12" s="25"/>
    </row>
    <row r="13" spans="1:16" ht="28.5" customHeight="1" thickBot="1" x14ac:dyDescent="0.4">
      <c r="A13" s="4"/>
      <c r="I13" s="497" t="s">
        <v>189</v>
      </c>
      <c r="J13" s="497">
        <v>0</v>
      </c>
      <c r="M13" s="405"/>
      <c r="N13" s="25"/>
      <c r="O13" s="25"/>
      <c r="P13" s="25"/>
    </row>
    <row r="14" spans="1:16" ht="16" thickBot="1" x14ac:dyDescent="0.35">
      <c r="A14" s="395" t="s">
        <v>288</v>
      </c>
      <c r="B14" s="396" t="s">
        <v>342</v>
      </c>
      <c r="C14" s="88"/>
      <c r="D14" s="396" t="s">
        <v>351</v>
      </c>
      <c r="E14" s="88"/>
      <c r="F14" s="396" t="s">
        <v>352</v>
      </c>
      <c r="G14" s="396" t="s">
        <v>353</v>
      </c>
      <c r="H14" s="397" t="s">
        <v>188</v>
      </c>
      <c r="I14" s="398" t="s">
        <v>279</v>
      </c>
      <c r="J14" s="398" t="s">
        <v>280</v>
      </c>
      <c r="M14" s="399" t="s">
        <v>279</v>
      </c>
      <c r="N14" s="25"/>
      <c r="O14" s="25"/>
      <c r="P14" s="25"/>
    </row>
    <row r="15" spans="1:16" ht="16" thickBot="1" x14ac:dyDescent="0.4">
      <c r="A15" s="406"/>
      <c r="B15" s="272"/>
      <c r="C15" s="272"/>
      <c r="D15" s="272"/>
      <c r="E15" s="272"/>
      <c r="F15" s="272"/>
      <c r="G15" s="272"/>
      <c r="H15" s="407"/>
      <c r="I15" s="408"/>
      <c r="J15" s="408"/>
      <c r="M15" s="401"/>
      <c r="N15" s="25"/>
      <c r="O15" s="25"/>
      <c r="P15" s="25"/>
    </row>
    <row r="16" spans="1:16" ht="13" x14ac:dyDescent="0.3">
      <c r="A16" s="353" t="s">
        <v>64</v>
      </c>
      <c r="B16" s="409">
        <v>2176.9781249399998</v>
      </c>
      <c r="C16" s="53"/>
      <c r="D16" s="409">
        <v>2241.8479252100001</v>
      </c>
      <c r="E16" s="53"/>
      <c r="F16" s="409">
        <v>2311.0750131</v>
      </c>
      <c r="G16" s="409">
        <v>2463.3707887800001</v>
      </c>
      <c r="H16" s="410">
        <v>2594.6900212999999</v>
      </c>
      <c r="I16" s="409">
        <v>352.84209608999981</v>
      </c>
      <c r="J16" s="411">
        <v>0.15738895226666552</v>
      </c>
      <c r="M16" s="402">
        <v>-2153.1966348399965</v>
      </c>
      <c r="N16" s="25"/>
      <c r="O16" s="25"/>
      <c r="P16" s="25"/>
    </row>
    <row r="17" spans="1:16" ht="13" x14ac:dyDescent="0.3">
      <c r="A17" s="19" t="s">
        <v>285</v>
      </c>
      <c r="B17" s="412">
        <v>2173.32481392</v>
      </c>
      <c r="C17" s="47"/>
      <c r="D17" s="412">
        <v>2241.8479252100001</v>
      </c>
      <c r="E17" s="47"/>
      <c r="F17" s="412">
        <v>2311.0750131</v>
      </c>
      <c r="G17" s="412">
        <v>2463.3707887800001</v>
      </c>
      <c r="H17" s="413">
        <v>2594.6900212999999</v>
      </c>
      <c r="I17" s="412">
        <v>352.84209608999981</v>
      </c>
      <c r="J17" s="414">
        <v>0.15738895226666552</v>
      </c>
      <c r="M17" s="415"/>
      <c r="N17" s="25"/>
      <c r="O17" s="25"/>
      <c r="P17" s="25"/>
    </row>
    <row r="18" spans="1:16" ht="13" thickBot="1" x14ac:dyDescent="0.3">
      <c r="A18" s="250" t="s">
        <v>289</v>
      </c>
      <c r="B18" s="416">
        <v>3.6533110199999999</v>
      </c>
      <c r="C18" s="53"/>
      <c r="D18" s="416">
        <v>0</v>
      </c>
      <c r="E18" s="53"/>
      <c r="F18" s="416">
        <v>0</v>
      </c>
      <c r="G18" s="416">
        <v>0</v>
      </c>
      <c r="H18" s="417">
        <v>0</v>
      </c>
      <c r="I18" s="416">
        <v>0</v>
      </c>
      <c r="J18" s="418" t="s">
        <v>132</v>
      </c>
      <c r="M18" s="403">
        <v>0</v>
      </c>
      <c r="N18" s="25"/>
      <c r="O18" s="25"/>
      <c r="P18" s="25"/>
    </row>
    <row r="19" spans="1:16" ht="13" thickBot="1" x14ac:dyDescent="0.3">
      <c r="B19" s="53"/>
      <c r="C19" s="53"/>
      <c r="D19" s="53"/>
      <c r="E19" s="53"/>
      <c r="F19" s="53"/>
      <c r="G19" s="53"/>
      <c r="H19" s="419"/>
      <c r="I19" s="420"/>
      <c r="J19" s="421"/>
      <c r="M19" s="422"/>
      <c r="N19" s="25"/>
      <c r="O19" s="25"/>
      <c r="P19" s="25"/>
    </row>
    <row r="20" spans="1:16" ht="13" x14ac:dyDescent="0.3">
      <c r="A20" s="353" t="s">
        <v>155</v>
      </c>
      <c r="B20" s="409">
        <v>1607</v>
      </c>
      <c r="C20" s="53"/>
      <c r="D20" s="409">
        <v>1510.62580256</v>
      </c>
      <c r="E20" s="53"/>
      <c r="F20" s="409">
        <v>1669.6411538100001</v>
      </c>
      <c r="G20" s="409">
        <v>1589.2408305700001</v>
      </c>
      <c r="H20" s="410">
        <v>1578.5068985299999</v>
      </c>
      <c r="I20" s="409">
        <v>67.881095969999933</v>
      </c>
      <c r="J20" s="411">
        <v>4.4935745076619522E-2</v>
      </c>
      <c r="M20" s="423">
        <v>-2659.7794709799959</v>
      </c>
      <c r="N20" s="25"/>
      <c r="O20" s="25"/>
      <c r="P20" s="25"/>
    </row>
    <row r="21" spans="1:16" ht="13" x14ac:dyDescent="0.3">
      <c r="A21" s="19" t="s">
        <v>285</v>
      </c>
      <c r="B21" s="412">
        <v>1561</v>
      </c>
      <c r="C21" s="47"/>
      <c r="D21" s="412">
        <v>1454.8638047500001</v>
      </c>
      <c r="E21" s="47"/>
      <c r="F21" s="412">
        <v>1609.88784951</v>
      </c>
      <c r="G21" s="412">
        <v>1530.1171532600001</v>
      </c>
      <c r="H21" s="413">
        <v>1517.1034345599999</v>
      </c>
      <c r="I21" s="412">
        <v>62.239629809999769</v>
      </c>
      <c r="J21" s="414">
        <v>4.2780382333241745E-2</v>
      </c>
      <c r="M21" s="423"/>
      <c r="N21" s="25"/>
      <c r="O21" s="25"/>
      <c r="P21" s="25"/>
    </row>
    <row r="22" spans="1:16" ht="13" thickBot="1" x14ac:dyDescent="0.3">
      <c r="A22" s="250" t="s">
        <v>289</v>
      </c>
      <c r="B22" s="416">
        <v>46.412276939999998</v>
      </c>
      <c r="C22" s="53"/>
      <c r="D22" s="416">
        <v>55.761997809999997</v>
      </c>
      <c r="E22" s="53"/>
      <c r="F22" s="416">
        <v>59.753304300000003</v>
      </c>
      <c r="G22" s="416">
        <v>59.123677309999998</v>
      </c>
      <c r="H22" s="417">
        <v>61.403463969999997</v>
      </c>
      <c r="I22" s="416">
        <v>5.6414661600000002</v>
      </c>
      <c r="J22" s="418">
        <v>0.10117044549268814</v>
      </c>
      <c r="M22" s="403">
        <v>0</v>
      </c>
      <c r="N22" s="25"/>
      <c r="O22" s="25"/>
      <c r="P22" s="25"/>
    </row>
    <row r="23" spans="1:16" ht="13" thickBot="1" x14ac:dyDescent="0.3">
      <c r="B23" s="53"/>
      <c r="C23" s="53"/>
      <c r="D23" s="53"/>
      <c r="E23" s="53"/>
      <c r="F23" s="53"/>
      <c r="G23" s="53"/>
      <c r="H23" s="419"/>
      <c r="I23" s="420"/>
      <c r="J23" s="421"/>
      <c r="M23" s="422"/>
      <c r="N23" s="25"/>
      <c r="O23" s="25"/>
      <c r="P23" s="25"/>
    </row>
    <row r="24" spans="1:16" ht="13" x14ac:dyDescent="0.3">
      <c r="A24" s="353" t="s">
        <v>156</v>
      </c>
      <c r="B24" s="409">
        <v>2604.2798475899999</v>
      </c>
      <c r="C24" s="53"/>
      <c r="D24" s="409">
        <v>2490.5953470499999</v>
      </c>
      <c r="E24" s="53"/>
      <c r="F24" s="409">
        <v>2703.1892899700001</v>
      </c>
      <c r="G24" s="409">
        <v>2879.6788785700001</v>
      </c>
      <c r="H24" s="410">
        <v>3171.0294355299998</v>
      </c>
      <c r="I24" s="409">
        <v>680.4340884799999</v>
      </c>
      <c r="J24" s="411">
        <v>0.27320138106173852</v>
      </c>
      <c r="M24" s="423">
        <v>-2416.6794317800027</v>
      </c>
      <c r="N24" s="25"/>
      <c r="O24" s="25"/>
      <c r="P24" s="25"/>
    </row>
    <row r="25" spans="1:16" ht="13" x14ac:dyDescent="0.3">
      <c r="A25" s="19" t="s">
        <v>285</v>
      </c>
      <c r="B25" s="412">
        <v>2333.2388849999998</v>
      </c>
      <c r="C25" s="47"/>
      <c r="D25" s="412">
        <v>2167.9446027499998</v>
      </c>
      <c r="E25" s="47"/>
      <c r="F25" s="412">
        <v>2332.0062309899999</v>
      </c>
      <c r="G25" s="412">
        <v>2512.6648066100001</v>
      </c>
      <c r="H25" s="413">
        <v>2802.7914288599995</v>
      </c>
      <c r="I25" s="412">
        <v>634.84682610999971</v>
      </c>
      <c r="J25" s="414">
        <v>0.29283350935476288</v>
      </c>
      <c r="M25" s="423"/>
      <c r="N25" s="25"/>
      <c r="O25" s="25"/>
      <c r="P25" s="25"/>
    </row>
    <row r="26" spans="1:16" ht="13" thickBot="1" x14ac:dyDescent="0.3">
      <c r="A26" s="250" t="s">
        <v>289</v>
      </c>
      <c r="B26" s="416">
        <v>271.04096258999999</v>
      </c>
      <c r="C26" s="53"/>
      <c r="D26" s="416">
        <v>322.65074429999999</v>
      </c>
      <c r="E26" s="53"/>
      <c r="F26" s="416">
        <v>371.18305898</v>
      </c>
      <c r="G26" s="416">
        <v>367.01407196000002</v>
      </c>
      <c r="H26" s="417">
        <v>368.23800667</v>
      </c>
      <c r="I26" s="416">
        <v>45.587262370000019</v>
      </c>
      <c r="J26" s="418">
        <v>0.14128981003562502</v>
      </c>
      <c r="M26" s="403">
        <v>0</v>
      </c>
      <c r="N26" s="25"/>
      <c r="O26" s="25"/>
      <c r="P26" s="25"/>
    </row>
    <row r="27" spans="1:16" ht="13" thickBot="1" x14ac:dyDescent="0.3">
      <c r="B27" s="53"/>
      <c r="C27" s="53"/>
      <c r="D27" s="53"/>
      <c r="E27" s="53"/>
      <c r="F27" s="53"/>
      <c r="G27" s="53"/>
      <c r="H27" s="419"/>
      <c r="I27" s="420"/>
      <c r="J27" s="421"/>
      <c r="M27" s="422"/>
      <c r="N27" s="25"/>
      <c r="O27" s="25"/>
      <c r="P27" s="25"/>
    </row>
    <row r="28" spans="1:16" ht="13" x14ac:dyDescent="0.3">
      <c r="A28" s="353" t="s">
        <v>163</v>
      </c>
      <c r="B28" s="409">
        <v>11005.126300190001</v>
      </c>
      <c r="C28" s="53"/>
      <c r="D28" s="409">
        <v>9918.7554570699995</v>
      </c>
      <c r="E28" s="53"/>
      <c r="F28" s="409">
        <v>10385.97574073</v>
      </c>
      <c r="G28" s="409">
        <v>10126.065599740001</v>
      </c>
      <c r="H28" s="410">
        <v>10454.087174980001</v>
      </c>
      <c r="I28" s="409">
        <v>535.33171791000132</v>
      </c>
      <c r="J28" s="411">
        <v>5.3971662092790251E-2</v>
      </c>
      <c r="M28" s="423">
        <v>-12712.116762320007</v>
      </c>
      <c r="N28" s="25"/>
      <c r="O28" s="25"/>
      <c r="P28" s="25"/>
    </row>
    <row r="29" spans="1:16" ht="13" x14ac:dyDescent="0.3">
      <c r="A29" s="19" t="s">
        <v>285</v>
      </c>
      <c r="B29" s="412">
        <v>4948.7138392900006</v>
      </c>
      <c r="C29" s="47"/>
      <c r="D29" s="412">
        <v>4449.8806830299991</v>
      </c>
      <c r="E29" s="47"/>
      <c r="F29" s="412">
        <v>4696.0051388400007</v>
      </c>
      <c r="G29" s="412">
        <v>4571.3576724700006</v>
      </c>
      <c r="H29" s="413">
        <v>4720.7646209000004</v>
      </c>
      <c r="I29" s="412">
        <v>270.88393787000132</v>
      </c>
      <c r="J29" s="414">
        <v>6.0874427240946126E-2</v>
      </c>
      <c r="M29" s="423"/>
      <c r="N29" s="25"/>
      <c r="O29" s="25"/>
      <c r="P29" s="25"/>
    </row>
    <row r="30" spans="1:16" ht="13" thickBot="1" x14ac:dyDescent="0.3">
      <c r="A30" s="250" t="s">
        <v>289</v>
      </c>
      <c r="B30" s="416">
        <v>6056.4124609</v>
      </c>
      <c r="C30" s="53"/>
      <c r="D30" s="416">
        <v>5468.8747740400004</v>
      </c>
      <c r="E30" s="53"/>
      <c r="F30" s="416">
        <v>5689.9706018899997</v>
      </c>
      <c r="G30" s="416">
        <v>5554.7079272700003</v>
      </c>
      <c r="H30" s="417">
        <v>5733.3225540800004</v>
      </c>
      <c r="I30" s="416">
        <v>264.44778004</v>
      </c>
      <c r="J30" s="418">
        <v>4.8355062232417062E-2</v>
      </c>
      <c r="M30" s="403">
        <v>0</v>
      </c>
      <c r="N30" s="25"/>
      <c r="O30" s="25"/>
      <c r="P30" s="25"/>
    </row>
    <row r="31" spans="1:16" ht="13.5" thickBot="1" x14ac:dyDescent="0.35">
      <c r="A31" s="14"/>
      <c r="B31" s="53"/>
      <c r="C31" s="53"/>
      <c r="D31" s="53"/>
      <c r="E31" s="53"/>
      <c r="F31" s="53"/>
      <c r="G31" s="53"/>
      <c r="H31" s="419"/>
      <c r="I31" s="420"/>
      <c r="J31" s="421"/>
      <c r="M31" s="422"/>
      <c r="N31" s="25"/>
      <c r="O31" s="25"/>
      <c r="P31" s="25"/>
    </row>
    <row r="32" spans="1:16" ht="13" x14ac:dyDescent="0.3">
      <c r="A32" s="353" t="s">
        <v>165</v>
      </c>
      <c r="B32" s="409">
        <v>-2233.1261316</v>
      </c>
      <c r="C32" s="53"/>
      <c r="D32" s="409">
        <v>-1689.39524106</v>
      </c>
      <c r="E32" s="53"/>
      <c r="F32" s="409">
        <v>-1713.08132854</v>
      </c>
      <c r="G32" s="409">
        <v>-1868.00216445</v>
      </c>
      <c r="H32" s="410">
        <v>-1760.21056335</v>
      </c>
      <c r="I32" s="409">
        <v>-70.81532229000004</v>
      </c>
      <c r="J32" s="411">
        <v>-4.1917557578513974E-2</v>
      </c>
      <c r="M32" s="423">
        <v>2054.7899025900001</v>
      </c>
      <c r="N32" s="25"/>
      <c r="O32" s="25"/>
      <c r="P32" s="25"/>
    </row>
    <row r="33" spans="1:16" ht="13" x14ac:dyDescent="0.3">
      <c r="A33" s="19" t="s">
        <v>285</v>
      </c>
      <c r="B33" s="412">
        <v>-2233.1261316</v>
      </c>
      <c r="C33" s="47"/>
      <c r="D33" s="412">
        <v>-1689.39524106</v>
      </c>
      <c r="E33" s="47"/>
      <c r="F33" s="412">
        <v>-1713.08132854</v>
      </c>
      <c r="G33" s="412">
        <v>-1868.00216445</v>
      </c>
      <c r="H33" s="413">
        <v>-1760.21056335</v>
      </c>
      <c r="I33" s="412">
        <v>-70.81532229000004</v>
      </c>
      <c r="J33" s="414">
        <v>-4.1917557578513974E-2</v>
      </c>
      <c r="M33" s="423"/>
      <c r="N33" s="25"/>
      <c r="O33" s="25"/>
      <c r="P33" s="25"/>
    </row>
    <row r="34" spans="1:16" ht="13" thickBot="1" x14ac:dyDescent="0.3">
      <c r="A34" s="250" t="s">
        <v>289</v>
      </c>
      <c r="B34" s="416">
        <v>0</v>
      </c>
      <c r="C34" s="53"/>
      <c r="D34" s="416">
        <v>0</v>
      </c>
      <c r="E34" s="53"/>
      <c r="F34" s="416">
        <v>0</v>
      </c>
      <c r="G34" s="416">
        <v>0</v>
      </c>
      <c r="H34" s="417">
        <v>0</v>
      </c>
      <c r="I34" s="416">
        <v>0</v>
      </c>
      <c r="J34" s="418" t="s">
        <v>132</v>
      </c>
      <c r="M34" s="403">
        <v>0</v>
      </c>
      <c r="N34" s="25"/>
      <c r="O34" s="25"/>
      <c r="P34" s="25"/>
    </row>
    <row r="35" spans="1:16" ht="13" thickBot="1" x14ac:dyDescent="0.3">
      <c r="B35" s="53"/>
      <c r="C35" s="53"/>
      <c r="D35" s="53"/>
      <c r="E35" s="53"/>
      <c r="F35" s="53"/>
      <c r="G35" s="53"/>
      <c r="H35" s="419"/>
      <c r="I35" s="420"/>
      <c r="J35" s="421"/>
      <c r="M35" s="422"/>
      <c r="N35" s="25"/>
      <c r="O35" s="25"/>
      <c r="P35" s="25"/>
    </row>
    <row r="36" spans="1:16" ht="13" x14ac:dyDescent="0.3">
      <c r="A36" s="353" t="s">
        <v>166</v>
      </c>
      <c r="B36" s="409">
        <v>-39.351683319999665</v>
      </c>
      <c r="C36" s="53"/>
      <c r="D36" s="409">
        <v>-140.41566798999929</v>
      </c>
      <c r="E36" s="53"/>
      <c r="F36" s="409">
        <v>-107.4512300000024</v>
      </c>
      <c r="G36" s="409">
        <v>-141.23747384000217</v>
      </c>
      <c r="H36" s="410">
        <v>-165.16521293000096</v>
      </c>
      <c r="I36" s="409">
        <v>-24.74954494000167</v>
      </c>
      <c r="J36" s="411">
        <v>-0.17625914040991769</v>
      </c>
      <c r="M36" s="423">
        <v>-58.459761849998472</v>
      </c>
      <c r="N36" s="25"/>
      <c r="O36" s="25"/>
      <c r="P36" s="25"/>
    </row>
    <row r="37" spans="1:16" ht="13" x14ac:dyDescent="0.3">
      <c r="A37" s="19" t="s">
        <v>285</v>
      </c>
      <c r="B37" s="412">
        <v>-58.557379550000022</v>
      </c>
      <c r="C37" s="47"/>
      <c r="D37" s="412">
        <v>15.243837460000833</v>
      </c>
      <c r="E37" s="47"/>
      <c r="F37" s="412">
        <v>8.2849013499976252</v>
      </c>
      <c r="G37" s="412">
        <v>4.6113781299979451</v>
      </c>
      <c r="H37" s="413">
        <v>9.1323443499994994</v>
      </c>
      <c r="I37" s="412">
        <v>-6.1114931100013337</v>
      </c>
      <c r="J37" s="414">
        <v>-0.40091565696876696</v>
      </c>
      <c r="M37" s="423"/>
      <c r="N37" s="25"/>
      <c r="O37" s="25"/>
      <c r="P37" s="25"/>
    </row>
    <row r="38" spans="1:16" ht="13" thickBot="1" x14ac:dyDescent="0.3">
      <c r="A38" s="250" t="s">
        <v>289</v>
      </c>
      <c r="B38" s="416">
        <v>19.20569623000036</v>
      </c>
      <c r="C38" s="53"/>
      <c r="D38" s="416">
        <v>-155.65950545000013</v>
      </c>
      <c r="E38" s="53"/>
      <c r="F38" s="416">
        <v>-115.73613135000002</v>
      </c>
      <c r="G38" s="416">
        <v>-145.84885197000011</v>
      </c>
      <c r="H38" s="417">
        <v>-174.29755728000046</v>
      </c>
      <c r="I38" s="416">
        <v>-18.638051830000336</v>
      </c>
      <c r="J38" s="418">
        <v>-0.11973603395513242</v>
      </c>
      <c r="M38" s="403">
        <v>0</v>
      </c>
      <c r="N38" s="25"/>
      <c r="O38" s="25"/>
      <c r="P38" s="25"/>
    </row>
    <row r="39" spans="1:16" ht="13" thickBot="1" x14ac:dyDescent="0.3">
      <c r="B39" s="53"/>
      <c r="C39" s="53"/>
      <c r="D39" s="53"/>
      <c r="E39" s="53"/>
      <c r="F39" s="53"/>
      <c r="G39" s="53"/>
      <c r="H39" s="419"/>
      <c r="I39" s="420"/>
      <c r="J39" s="421"/>
      <c r="M39" s="422"/>
      <c r="N39" s="25"/>
      <c r="O39" s="25"/>
      <c r="P39" s="25"/>
    </row>
    <row r="40" spans="1:16" ht="13" x14ac:dyDescent="0.3">
      <c r="A40" s="353" t="s">
        <v>275</v>
      </c>
      <c r="B40" s="409">
        <v>15122</v>
      </c>
      <c r="C40" s="53"/>
      <c r="D40" s="409">
        <v>14332.013622840001</v>
      </c>
      <c r="E40" s="53"/>
      <c r="F40" s="409">
        <v>15249.34863907</v>
      </c>
      <c r="G40" s="409">
        <v>15049.11645937</v>
      </c>
      <c r="H40" s="410">
        <v>15872.93775406</v>
      </c>
      <c r="I40" s="409">
        <v>1540.9241312199993</v>
      </c>
      <c r="J40" s="411">
        <v>0.10751623405969475</v>
      </c>
      <c r="M40" s="424">
        <v>-17945.442159180024</v>
      </c>
      <c r="N40" s="25"/>
      <c r="O40" s="25"/>
      <c r="P40" s="25"/>
    </row>
    <row r="41" spans="1:16" ht="13" x14ac:dyDescent="0.3">
      <c r="A41" s="19" t="s">
        <v>285</v>
      </c>
      <c r="B41" s="57">
        <v>8726</v>
      </c>
      <c r="C41" s="47"/>
      <c r="D41" s="57">
        <v>8640.3856169899991</v>
      </c>
      <c r="E41" s="47"/>
      <c r="F41" s="57">
        <v>9244.1778101</v>
      </c>
      <c r="G41" s="57">
        <v>9214.1167966899993</v>
      </c>
      <c r="H41" s="58">
        <v>9884.2712913199994</v>
      </c>
      <c r="I41" s="57">
        <v>1243.8856743300003</v>
      </c>
      <c r="J41" s="59">
        <v>0.14396182409776817</v>
      </c>
      <c r="M41" s="403">
        <v>-10776.29244986</v>
      </c>
      <c r="N41" s="25"/>
      <c r="O41" s="25"/>
      <c r="P41" s="25"/>
    </row>
    <row r="42" spans="1:16" ht="13" thickBot="1" x14ac:dyDescent="0.3">
      <c r="A42" s="250" t="s">
        <v>289</v>
      </c>
      <c r="B42" s="416">
        <v>6396.7247076800004</v>
      </c>
      <c r="C42" s="53"/>
      <c r="D42" s="416">
        <v>5691.6280107000002</v>
      </c>
      <c r="E42" s="53"/>
      <c r="F42" s="416">
        <v>6005.1708338199996</v>
      </c>
      <c r="G42" s="416">
        <v>5834.9968245700002</v>
      </c>
      <c r="H42" s="417">
        <v>5988.6664674399999</v>
      </c>
      <c r="I42" s="416">
        <v>297.03845673999967</v>
      </c>
      <c r="J42" s="418">
        <v>5.2188663099833818E-2</v>
      </c>
      <c r="M42" s="403">
        <v>-7169.1496514600003</v>
      </c>
      <c r="N42" s="25"/>
      <c r="O42" s="25"/>
      <c r="P42" s="25"/>
    </row>
    <row r="43" spans="1:16" ht="8.25" customHeight="1" x14ac:dyDescent="0.25">
      <c r="N43" s="25"/>
      <c r="O43" s="25"/>
      <c r="P43" s="25"/>
    </row>
    <row r="44" spans="1:16" ht="12.75" customHeight="1" x14ac:dyDescent="0.25">
      <c r="A44" s="504" t="s">
        <v>330</v>
      </c>
      <c r="B44" s="504"/>
      <c r="C44" s="504"/>
      <c r="D44" s="504"/>
      <c r="E44" s="504"/>
      <c r="F44" s="504"/>
      <c r="G44" s="504"/>
      <c r="H44" s="504"/>
      <c r="I44" s="504"/>
      <c r="J44" s="425"/>
      <c r="O44" s="25"/>
      <c r="P44" s="25"/>
    </row>
    <row r="45" spans="1:16" x14ac:dyDescent="0.25">
      <c r="A45" s="504"/>
      <c r="B45" s="504"/>
      <c r="C45" s="504"/>
      <c r="D45" s="504"/>
      <c r="E45" s="504"/>
      <c r="F45" s="504"/>
      <c r="G45" s="504"/>
      <c r="H45" s="504"/>
      <c r="I45" s="504"/>
      <c r="J45" s="425"/>
      <c r="P45" s="25"/>
    </row>
    <row r="48" spans="1:16" x14ac:dyDescent="0.25">
      <c r="A48" s="426"/>
      <c r="C48" s="426"/>
    </row>
    <row r="49" spans="1:1" x14ac:dyDescent="0.25">
      <c r="A49" s="426"/>
    </row>
  </sheetData>
  <mergeCells count="5">
    <mergeCell ref="I1:J1"/>
    <mergeCell ref="K1:L1"/>
    <mergeCell ref="I13:J13"/>
    <mergeCell ref="A44:I44"/>
    <mergeCell ref="A45:I45"/>
  </mergeCells>
  <pageMargins left="0.7" right="0.7" top="0.75" bottom="0.75" header="0.3" footer="0.3"/>
  <pageSetup paperSize="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F59F6-3BD4-46B1-94C8-095D760AE923}">
  <dimension ref="A1:L10"/>
  <sheetViews>
    <sheetView workbookViewId="0"/>
  </sheetViews>
  <sheetFormatPr defaultColWidth="9.1796875" defaultRowHeight="12.5" x14ac:dyDescent="0.25"/>
  <cols>
    <col min="1" max="1" width="75.453125" style="1" customWidth="1"/>
    <col min="2" max="12" width="11" style="1" customWidth="1"/>
    <col min="13" max="16384" width="9.1796875" style="1"/>
  </cols>
  <sheetData>
    <row r="1" spans="1:12" ht="15.5" x14ac:dyDescent="0.35">
      <c r="A1" s="4" t="s">
        <v>359</v>
      </c>
    </row>
    <row r="3" spans="1:12" ht="13.5" thickBot="1" x14ac:dyDescent="0.35">
      <c r="A3" s="212"/>
      <c r="B3" s="427" t="s">
        <v>290</v>
      </c>
      <c r="C3" s="428" t="s">
        <v>180</v>
      </c>
      <c r="D3" s="428" t="s">
        <v>181</v>
      </c>
      <c r="E3" s="428" t="s">
        <v>291</v>
      </c>
      <c r="F3" s="428" t="s">
        <v>182</v>
      </c>
      <c r="G3" s="428" t="s">
        <v>183</v>
      </c>
      <c r="H3" s="428" t="s">
        <v>184</v>
      </c>
      <c r="I3" s="428" t="s">
        <v>185</v>
      </c>
      <c r="J3" s="428" t="s">
        <v>186</v>
      </c>
      <c r="K3" s="428" t="s">
        <v>187</v>
      </c>
      <c r="L3" s="428" t="s">
        <v>188</v>
      </c>
    </row>
    <row r="4" spans="1:12" x14ac:dyDescent="0.25">
      <c r="A4" s="161" t="s">
        <v>329</v>
      </c>
      <c r="B4" s="429">
        <v>17407</v>
      </c>
      <c r="C4" s="429">
        <v>19419</v>
      </c>
      <c r="D4" s="277">
        <v>18876</v>
      </c>
      <c r="E4" s="277">
        <v>21923.977150809998</v>
      </c>
      <c r="F4" s="277">
        <v>22504.612281459998</v>
      </c>
      <c r="G4" s="277">
        <v>21975.81007087</v>
      </c>
      <c r="H4" s="277">
        <v>22036.95248041</v>
      </c>
      <c r="I4" s="277">
        <v>23446.586336839999</v>
      </c>
      <c r="J4" s="277">
        <v>23831.249879700001</v>
      </c>
      <c r="K4" s="277">
        <v>24508.535163789998</v>
      </c>
      <c r="L4" s="277">
        <v>25375.116153120001</v>
      </c>
    </row>
    <row r="5" spans="1:12" x14ac:dyDescent="0.25">
      <c r="A5" s="430" t="s">
        <v>292</v>
      </c>
      <c r="B5" s="429">
        <v>8345</v>
      </c>
      <c r="C5" s="431">
        <v>9224</v>
      </c>
      <c r="D5" s="306">
        <v>9179</v>
      </c>
      <c r="E5" s="306">
        <v>10532.979762880001</v>
      </c>
      <c r="F5" s="306">
        <v>10508.768204579999</v>
      </c>
      <c r="G5" s="306">
        <v>10416.275213299999</v>
      </c>
      <c r="H5" s="306">
        <v>10419.638593920001</v>
      </c>
      <c r="I5" s="306">
        <v>11239.88285505</v>
      </c>
      <c r="J5" s="306">
        <v>11244.316532409999</v>
      </c>
      <c r="K5" s="306">
        <v>11305.43331593</v>
      </c>
      <c r="L5" s="306">
        <v>11443.70703241</v>
      </c>
    </row>
    <row r="6" spans="1:12" s="14" customFormat="1" ht="13.5" thickBot="1" x14ac:dyDescent="0.35">
      <c r="A6" s="187" t="s">
        <v>57</v>
      </c>
      <c r="B6" s="432">
        <v>209</v>
      </c>
      <c r="C6" s="433">
        <v>211</v>
      </c>
      <c r="D6" s="433">
        <v>206</v>
      </c>
      <c r="E6" s="433">
        <v>208</v>
      </c>
      <c r="F6" s="433">
        <v>214</v>
      </c>
      <c r="G6" s="433">
        <v>211</v>
      </c>
      <c r="H6" s="433">
        <v>211</v>
      </c>
      <c r="I6" s="433">
        <v>209</v>
      </c>
      <c r="J6" s="433">
        <v>212</v>
      </c>
      <c r="K6" s="433">
        <v>217</v>
      </c>
      <c r="L6" s="433">
        <v>222</v>
      </c>
    </row>
    <row r="7" spans="1:12" ht="13" thickBot="1" x14ac:dyDescent="0.3">
      <c r="B7" s="33"/>
      <c r="C7" s="33"/>
      <c r="D7" s="33"/>
      <c r="E7" s="33"/>
      <c r="F7" s="33"/>
      <c r="G7" s="33"/>
      <c r="H7" s="33"/>
      <c r="I7" s="33"/>
      <c r="J7" s="33"/>
      <c r="K7" s="33"/>
      <c r="L7" s="33"/>
    </row>
    <row r="8" spans="1:12" ht="13" thickBot="1" x14ac:dyDescent="0.3">
      <c r="A8" s="434" t="s">
        <v>293</v>
      </c>
      <c r="B8" s="435">
        <v>44</v>
      </c>
      <c r="C8" s="435">
        <v>43</v>
      </c>
      <c r="D8" s="435">
        <v>41</v>
      </c>
      <c r="E8" s="435">
        <v>40</v>
      </c>
      <c r="F8" s="435">
        <v>40</v>
      </c>
      <c r="G8" s="435">
        <v>40</v>
      </c>
      <c r="H8" s="435">
        <v>41</v>
      </c>
      <c r="I8" s="435">
        <v>44</v>
      </c>
      <c r="J8" s="435">
        <v>43</v>
      </c>
      <c r="K8" s="435">
        <v>42</v>
      </c>
      <c r="L8" s="449">
        <v>43</v>
      </c>
    </row>
    <row r="9" spans="1:12" ht="13" thickBot="1" x14ac:dyDescent="0.3">
      <c r="B9" s="436"/>
      <c r="C9" s="437"/>
      <c r="D9" s="437"/>
      <c r="E9" s="437"/>
      <c r="F9" s="437"/>
      <c r="G9" s="437"/>
      <c r="H9" s="437"/>
      <c r="I9" s="437"/>
      <c r="J9" s="437"/>
      <c r="K9" s="437"/>
      <c r="L9" s="437"/>
    </row>
    <row r="10" spans="1:12" s="14" customFormat="1" ht="13.5" thickBot="1" x14ac:dyDescent="0.35">
      <c r="A10" s="438" t="s">
        <v>294</v>
      </c>
      <c r="B10" s="483" t="s">
        <v>354</v>
      </c>
      <c r="C10" s="483" t="s">
        <v>354</v>
      </c>
      <c r="D10" s="439">
        <v>169</v>
      </c>
      <c r="E10" s="439">
        <v>291</v>
      </c>
      <c r="F10" s="439">
        <v>318</v>
      </c>
      <c r="G10" s="439">
        <v>349</v>
      </c>
      <c r="H10" s="439">
        <v>380</v>
      </c>
      <c r="I10" s="439">
        <v>290</v>
      </c>
      <c r="J10" s="439">
        <v>278</v>
      </c>
      <c r="K10" s="439">
        <v>279</v>
      </c>
      <c r="L10" s="439">
        <v>326</v>
      </c>
    </row>
  </sheetData>
  <pageMargins left="0.7" right="0.7" top="0.75" bottom="0.75" header="0.3" footer="0.3"/>
  <pageSetup paperSize="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1757E-49D1-4B08-987A-709A5BF7366F}">
  <sheetPr>
    <pageSetUpPr fitToPage="1"/>
  </sheetPr>
  <dimension ref="A1:Y14"/>
  <sheetViews>
    <sheetView tabSelected="1" workbookViewId="0">
      <selection activeCell="A21" sqref="A21"/>
    </sheetView>
  </sheetViews>
  <sheetFormatPr defaultColWidth="9.1796875" defaultRowHeight="12.5" x14ac:dyDescent="0.25"/>
  <cols>
    <col min="1" max="1" width="6.453125" style="1" customWidth="1"/>
    <col min="2" max="2" width="14.7265625" style="1" customWidth="1"/>
    <col min="3" max="3" width="1.81640625" style="1" customWidth="1"/>
    <col min="4" max="4" width="10.7265625" style="1" customWidth="1"/>
    <col min="5" max="5" width="1.7265625" style="1" customWidth="1"/>
    <col min="6" max="7" width="10.81640625" style="1" customWidth="1"/>
    <col min="8" max="8" width="10.7265625" style="1" customWidth="1"/>
    <col min="9" max="9" width="11.1796875" style="1" customWidth="1"/>
    <col min="10" max="10" width="1.7265625" style="1" customWidth="1"/>
    <col min="11" max="13" width="10.81640625" style="1" customWidth="1"/>
    <col min="14" max="14" width="3.453125" style="1" customWidth="1"/>
    <col min="15" max="16" width="10.26953125" style="1" customWidth="1"/>
    <col min="17" max="17" width="11.7265625" style="1" customWidth="1"/>
    <col min="18" max="18" width="4.453125" style="1" customWidth="1"/>
    <col min="19" max="20" width="10.26953125" style="1" customWidth="1"/>
    <col min="21" max="21" width="11.7265625" style="1" customWidth="1"/>
    <col min="22" max="22" width="4.453125" style="1" customWidth="1"/>
    <col min="23" max="24" width="10.26953125" style="1" customWidth="1"/>
    <col min="25" max="25" width="11.7265625" style="1" customWidth="1"/>
    <col min="26" max="16384" width="9.1796875" style="1"/>
  </cols>
  <sheetData>
    <row r="1" spans="1:25" ht="15.5" x14ac:dyDescent="0.35">
      <c r="A1" s="4" t="s">
        <v>295</v>
      </c>
      <c r="B1" s="440"/>
      <c r="C1" s="4"/>
    </row>
    <row r="2" spans="1:25" ht="15.5" x14ac:dyDescent="0.35">
      <c r="A2" s="4"/>
      <c r="B2" s="4"/>
      <c r="C2" s="4"/>
      <c r="D2" s="505" t="s">
        <v>296</v>
      </c>
      <c r="E2" s="505"/>
      <c r="F2" s="505"/>
      <c r="G2" s="505"/>
      <c r="H2" s="505"/>
      <c r="I2" s="505"/>
      <c r="J2" s="505"/>
      <c r="K2" s="505"/>
      <c r="L2" s="505"/>
      <c r="M2" s="505"/>
      <c r="O2" s="506" t="s">
        <v>297</v>
      </c>
      <c r="P2" s="506"/>
      <c r="Q2" s="506"/>
      <c r="R2" s="506"/>
      <c r="S2" s="506"/>
      <c r="T2" s="506"/>
      <c r="U2" s="506"/>
      <c r="V2" s="506"/>
      <c r="W2" s="506"/>
      <c r="X2" s="506"/>
      <c r="Y2" s="506"/>
    </row>
    <row r="3" spans="1:25" ht="13" x14ac:dyDescent="0.3">
      <c r="O3" s="117"/>
      <c r="P3" s="261"/>
      <c r="Q3" s="262"/>
      <c r="R3" s="262"/>
      <c r="S3" s="117"/>
      <c r="T3" s="261"/>
      <c r="U3" s="262"/>
      <c r="V3" s="262"/>
      <c r="W3" s="117"/>
      <c r="X3" s="261"/>
      <c r="Y3" s="262"/>
    </row>
    <row r="4" spans="1:25" s="7" customFormat="1" ht="31" customHeight="1" thickBot="1" x14ac:dyDescent="0.35">
      <c r="A4" s="507" t="s">
        <v>298</v>
      </c>
      <c r="B4" s="508"/>
      <c r="D4" s="441" t="s">
        <v>46</v>
      </c>
      <c r="E4" s="88"/>
      <c r="F4" s="441" t="s">
        <v>182</v>
      </c>
      <c r="G4" s="441" t="s">
        <v>183</v>
      </c>
      <c r="H4" s="441" t="s">
        <v>184</v>
      </c>
      <c r="I4" s="441" t="s">
        <v>185</v>
      </c>
      <c r="J4" s="268"/>
      <c r="K4" s="441" t="s">
        <v>186</v>
      </c>
      <c r="L4" s="441" t="s">
        <v>187</v>
      </c>
      <c r="M4" s="441" t="s">
        <v>188</v>
      </c>
      <c r="N4" s="442"/>
      <c r="O4" s="441" t="s">
        <v>6</v>
      </c>
      <c r="P4" s="441" t="s">
        <v>11</v>
      </c>
      <c r="Q4" s="441" t="s">
        <v>299</v>
      </c>
      <c r="R4" s="262"/>
      <c r="S4" s="441" t="s">
        <v>300</v>
      </c>
      <c r="T4" s="441" t="s">
        <v>301</v>
      </c>
      <c r="U4" s="441" t="s">
        <v>302</v>
      </c>
      <c r="V4" s="262"/>
      <c r="W4" s="441" t="s">
        <v>15</v>
      </c>
      <c r="X4" s="441" t="s">
        <v>16</v>
      </c>
      <c r="Y4" s="441" t="s">
        <v>17</v>
      </c>
    </row>
    <row r="5" spans="1:25" x14ac:dyDescent="0.25">
      <c r="A5" s="443" t="s">
        <v>303</v>
      </c>
      <c r="B5" s="443" t="s">
        <v>304</v>
      </c>
      <c r="C5" s="444"/>
      <c r="D5" s="445">
        <v>1.5596000000000001</v>
      </c>
      <c r="E5" s="426"/>
      <c r="F5" s="445">
        <v>1.48366</v>
      </c>
      <c r="G5" s="445">
        <v>1.51057</v>
      </c>
      <c r="H5" s="445">
        <v>1.5079199999999999</v>
      </c>
      <c r="I5" s="445">
        <v>1.5710200000000001</v>
      </c>
      <c r="J5" s="426"/>
      <c r="K5" s="445">
        <v>1.62514</v>
      </c>
      <c r="L5" s="445">
        <v>1.6397299999999999</v>
      </c>
      <c r="M5" s="445">
        <v>1.63419</v>
      </c>
      <c r="N5" s="426"/>
      <c r="O5" s="445">
        <v>1.54389</v>
      </c>
      <c r="P5" s="445">
        <v>1.5801000000000001</v>
      </c>
      <c r="Q5" s="446">
        <v>2.3453743466179636E-2</v>
      </c>
      <c r="R5" s="38"/>
      <c r="S5" s="445">
        <v>1.5214799999999999</v>
      </c>
      <c r="T5" s="445">
        <v>1.6107400000000001</v>
      </c>
      <c r="U5" s="446">
        <v>5.8666561505902229E-2</v>
      </c>
      <c r="V5" s="38"/>
      <c r="W5" s="445">
        <v>1.50813</v>
      </c>
      <c r="X5" s="445">
        <v>1.6231800000000001</v>
      </c>
      <c r="Y5" s="446">
        <v>7.6286527023532516E-2</v>
      </c>
    </row>
    <row r="6" spans="1:25" ht="13" x14ac:dyDescent="0.3">
      <c r="A6" s="306" t="s">
        <v>305</v>
      </c>
      <c r="B6" s="306" t="s">
        <v>306</v>
      </c>
      <c r="D6" s="447">
        <v>6.4085999999999999</v>
      </c>
      <c r="E6" s="426"/>
      <c r="F6" s="447">
        <v>5.2973999999999997</v>
      </c>
      <c r="G6" s="447">
        <v>5.3833000000000002</v>
      </c>
      <c r="H6" s="447">
        <v>5.2629000000000001</v>
      </c>
      <c r="I6" s="447">
        <v>5.6361999999999997</v>
      </c>
      <c r="J6" s="426"/>
      <c r="K6" s="447">
        <v>5.5364000000000004</v>
      </c>
      <c r="L6" s="447">
        <v>5.2693000000000003</v>
      </c>
      <c r="M6" s="447">
        <v>5.3324999999999996</v>
      </c>
      <c r="N6" s="426"/>
      <c r="O6" s="447">
        <v>5.8681000000000001</v>
      </c>
      <c r="P6" s="447">
        <v>5.56168</v>
      </c>
      <c r="Q6" s="448">
        <v>-5.2217924029924527E-2</v>
      </c>
      <c r="R6" s="42"/>
      <c r="S6" s="447">
        <v>5.5939699999999997</v>
      </c>
      <c r="T6" s="447">
        <v>5.4804899999999996</v>
      </c>
      <c r="U6" s="448">
        <v>-2.0286129528760438E-2</v>
      </c>
      <c r="V6" s="42"/>
      <c r="W6" s="447">
        <v>5.4833600000000002</v>
      </c>
      <c r="X6" s="447">
        <v>5.4224500000000004</v>
      </c>
      <c r="Y6" s="448">
        <v>-1.1108152665518914E-2</v>
      </c>
    </row>
    <row r="7" spans="1:25" ht="13" x14ac:dyDescent="0.3">
      <c r="A7" s="306" t="s">
        <v>307</v>
      </c>
      <c r="B7" s="306" t="s">
        <v>308</v>
      </c>
      <c r="D7" s="447">
        <v>1.44909</v>
      </c>
      <c r="E7" s="426"/>
      <c r="F7" s="447">
        <v>1.39008</v>
      </c>
      <c r="G7" s="447">
        <v>1.3426499999999999</v>
      </c>
      <c r="H7" s="447">
        <v>1.3389200000000001</v>
      </c>
      <c r="I7" s="447">
        <v>1.44486</v>
      </c>
      <c r="J7" s="426"/>
      <c r="K7" s="447">
        <v>1.47228</v>
      </c>
      <c r="L7" s="447">
        <v>1.4403999999999999</v>
      </c>
      <c r="M7" s="447">
        <v>1.4228799999999999</v>
      </c>
      <c r="N7" s="426"/>
      <c r="O7" s="447">
        <v>1.4216899999999999</v>
      </c>
      <c r="P7" s="447">
        <v>1.4535100000000001</v>
      </c>
      <c r="Q7" s="448">
        <v>2.2381813194156379E-2</v>
      </c>
      <c r="R7" s="42"/>
      <c r="S7" s="447">
        <v>1.3899900000000001</v>
      </c>
      <c r="T7" s="447">
        <v>1.4585699999999999</v>
      </c>
      <c r="U7" s="448">
        <v>4.9338484449528312E-2</v>
      </c>
      <c r="V7" s="42"/>
      <c r="W7" s="447">
        <v>1.36907</v>
      </c>
      <c r="X7" s="447">
        <v>1.45621</v>
      </c>
      <c r="Y7" s="448">
        <v>6.3649046432980041E-2</v>
      </c>
    </row>
    <row r="8" spans="1:25" ht="13" x14ac:dyDescent="0.3">
      <c r="A8" s="306" t="s">
        <v>309</v>
      </c>
      <c r="B8" s="306" t="s">
        <v>73</v>
      </c>
      <c r="D8" s="447">
        <v>955.89</v>
      </c>
      <c r="E8" s="426"/>
      <c r="F8" s="447">
        <v>874.69</v>
      </c>
      <c r="G8" s="447">
        <v>961.18</v>
      </c>
      <c r="H8" s="447">
        <v>935.33</v>
      </c>
      <c r="I8" s="447">
        <v>910.06</v>
      </c>
      <c r="J8" s="426"/>
      <c r="K8" s="447">
        <v>859.84</v>
      </c>
      <c r="L8" s="447">
        <v>871.96</v>
      </c>
      <c r="M8" s="447">
        <v>956.84</v>
      </c>
      <c r="N8" s="426"/>
      <c r="O8" s="447">
        <v>907.45500000000004</v>
      </c>
      <c r="P8" s="447">
        <v>883.04250000000002</v>
      </c>
      <c r="Q8" s="448">
        <v>-2.690216043770768E-2</v>
      </c>
      <c r="R8" s="42"/>
      <c r="S8" s="447">
        <v>912.14428999999996</v>
      </c>
      <c r="T8" s="447">
        <v>877.73713999999995</v>
      </c>
      <c r="U8" s="448">
        <v>-3.7721170188984028E-2</v>
      </c>
      <c r="V8" s="42"/>
      <c r="W8" s="447">
        <v>913.58799999999997</v>
      </c>
      <c r="X8" s="447">
        <v>894.11599999999999</v>
      </c>
      <c r="Y8" s="448">
        <v>-2.1313765066966708E-2</v>
      </c>
    </row>
    <row r="9" spans="1:25" ht="13" x14ac:dyDescent="0.3">
      <c r="A9" s="306" t="s">
        <v>310</v>
      </c>
      <c r="B9" s="306" t="s">
        <v>311</v>
      </c>
      <c r="D9" s="447">
        <v>7.2297000000000002</v>
      </c>
      <c r="E9" s="426"/>
      <c r="F9" s="447">
        <v>7.0418000000000003</v>
      </c>
      <c r="G9" s="447">
        <v>6.9657</v>
      </c>
      <c r="H9" s="447">
        <v>6.9379999999999997</v>
      </c>
      <c r="I9" s="447">
        <v>7.3650000000000002</v>
      </c>
      <c r="J9" s="426"/>
      <c r="K9" s="447">
        <v>7.4705000000000004</v>
      </c>
      <c r="L9" s="447">
        <v>7.8901000000000003</v>
      </c>
      <c r="M9" s="447">
        <v>7.734</v>
      </c>
      <c r="N9" s="426"/>
      <c r="O9" s="447">
        <v>7.1086</v>
      </c>
      <c r="P9" s="447">
        <v>7.3790300000000002</v>
      </c>
      <c r="Q9" s="448">
        <v>3.8042652561685868E-2</v>
      </c>
      <c r="R9" s="42"/>
      <c r="S9" s="447">
        <v>7.0694999999999997</v>
      </c>
      <c r="T9" s="447">
        <v>7.5130999999999997</v>
      </c>
      <c r="U9" s="448">
        <v>6.2748426338496366E-2</v>
      </c>
      <c r="V9" s="42"/>
      <c r="W9" s="447">
        <v>7.0196199999999997</v>
      </c>
      <c r="X9" s="447">
        <v>7.6128400000000003</v>
      </c>
      <c r="Y9" s="448">
        <v>8.4508848057302327E-2</v>
      </c>
    </row>
    <row r="10" spans="1:25" ht="13" x14ac:dyDescent="0.3">
      <c r="A10" s="306" t="s">
        <v>312</v>
      </c>
      <c r="B10" s="306" t="s">
        <v>313</v>
      </c>
      <c r="D10" s="447">
        <v>0.83931</v>
      </c>
      <c r="E10" s="426"/>
      <c r="F10" s="447">
        <v>0.84592999999999996</v>
      </c>
      <c r="G10" s="447">
        <v>0.85809999999999997</v>
      </c>
      <c r="H10" s="447">
        <v>0.88326000000000005</v>
      </c>
      <c r="I10" s="447">
        <v>0.88722000000000001</v>
      </c>
      <c r="J10" s="426"/>
      <c r="K10" s="447">
        <v>0.87821000000000005</v>
      </c>
      <c r="L10" s="447">
        <v>0.85819999999999996</v>
      </c>
      <c r="M10" s="447">
        <v>0.86438999999999999</v>
      </c>
      <c r="N10" s="426"/>
      <c r="O10" s="447">
        <v>0.83819999999999995</v>
      </c>
      <c r="P10" s="447">
        <v>0.88068999999999997</v>
      </c>
      <c r="Q10" s="448">
        <v>5.0691958959675529E-2</v>
      </c>
      <c r="R10" s="42"/>
      <c r="S10" s="447">
        <v>0.84316999999999998</v>
      </c>
      <c r="T10" s="447">
        <v>0.87499000000000005</v>
      </c>
      <c r="U10" s="448">
        <v>3.7738534340643136E-2</v>
      </c>
      <c r="V10" s="42"/>
      <c r="W10" s="447">
        <v>0.84862000000000004</v>
      </c>
      <c r="X10" s="447">
        <v>0.87036999999999998</v>
      </c>
      <c r="Y10" s="448">
        <v>2.5629846103084931E-2</v>
      </c>
    </row>
    <row r="11" spans="1:25" ht="13" x14ac:dyDescent="0.3">
      <c r="A11" s="306" t="s">
        <v>314</v>
      </c>
      <c r="B11" s="306" t="s">
        <v>315</v>
      </c>
      <c r="D11" s="447">
        <v>130.5</v>
      </c>
      <c r="E11" s="426"/>
      <c r="F11" s="447">
        <v>135.03</v>
      </c>
      <c r="G11" s="447">
        <v>141.65</v>
      </c>
      <c r="H11" s="447">
        <v>140.94</v>
      </c>
      <c r="I11" s="447">
        <v>140.76</v>
      </c>
      <c r="J11" s="426"/>
      <c r="K11" s="447">
        <v>144.72999999999999</v>
      </c>
      <c r="L11" s="447">
        <v>157.09</v>
      </c>
      <c r="M11" s="447">
        <v>158.1</v>
      </c>
      <c r="N11" s="426"/>
      <c r="O11" s="447">
        <v>130.91999999999999</v>
      </c>
      <c r="P11" s="447">
        <v>142.96</v>
      </c>
      <c r="Q11" s="448">
        <v>9.1964558509013306E-2</v>
      </c>
      <c r="R11" s="42"/>
      <c r="S11" s="447">
        <v>134.25286</v>
      </c>
      <c r="T11" s="447">
        <v>146.78143</v>
      </c>
      <c r="U11" s="448">
        <v>9.3320693503289254E-2</v>
      </c>
      <c r="V11" s="42"/>
      <c r="W11" s="447">
        <v>135.57400000000001</v>
      </c>
      <c r="X11" s="447">
        <v>150.08199999999999</v>
      </c>
      <c r="Y11" s="448">
        <v>0.10701166890406701</v>
      </c>
    </row>
    <row r="12" spans="1:25" ht="13" x14ac:dyDescent="0.3">
      <c r="A12" s="306" t="s">
        <v>316</v>
      </c>
      <c r="B12" s="306" t="s">
        <v>74</v>
      </c>
      <c r="D12" s="447">
        <v>23.273299999999999</v>
      </c>
      <c r="E12" s="426"/>
      <c r="F12" s="447">
        <v>22.082799999999999</v>
      </c>
      <c r="G12" s="447">
        <v>21.008099999999999</v>
      </c>
      <c r="H12" s="447">
        <v>19.6419</v>
      </c>
      <c r="I12" s="447">
        <v>20.880500000000001</v>
      </c>
      <c r="J12" s="426"/>
      <c r="K12" s="447">
        <v>19.635200000000001</v>
      </c>
      <c r="L12" s="447">
        <v>18.5457</v>
      </c>
      <c r="M12" s="447">
        <v>18.5319</v>
      </c>
      <c r="N12" s="426"/>
      <c r="O12" s="447">
        <v>22.869779999999999</v>
      </c>
      <c r="P12" s="447">
        <v>20.091729999999998</v>
      </c>
      <c r="Q12" s="448">
        <v>-0.12147252837587422</v>
      </c>
      <c r="R12" s="42"/>
      <c r="S12" s="447">
        <v>22.12669</v>
      </c>
      <c r="T12" s="447">
        <v>19.665199999999999</v>
      </c>
      <c r="U12" s="448">
        <v>-0.11124528793054909</v>
      </c>
      <c r="V12" s="42"/>
      <c r="W12" s="447">
        <v>21.539079999999998</v>
      </c>
      <c r="X12" s="447">
        <v>19.282540000000001</v>
      </c>
      <c r="Y12" s="448">
        <v>-0.10476492032157352</v>
      </c>
    </row>
    <row r="13" spans="1:25" ht="13" x14ac:dyDescent="0.3">
      <c r="A13" s="306" t="s">
        <v>317</v>
      </c>
      <c r="B13" s="306" t="s">
        <v>318</v>
      </c>
      <c r="D13" s="447">
        <v>4.5982000000000003</v>
      </c>
      <c r="E13" s="426"/>
      <c r="F13" s="447">
        <v>4.6531000000000002</v>
      </c>
      <c r="G13" s="447">
        <v>4.6868999999999996</v>
      </c>
      <c r="H13" s="447">
        <v>4.8495999999999997</v>
      </c>
      <c r="I13" s="447">
        <v>4.6843000000000004</v>
      </c>
      <c r="J13" s="426"/>
      <c r="K13" s="447">
        <v>4.6727999999999996</v>
      </c>
      <c r="L13" s="447">
        <v>4.4383999999999997</v>
      </c>
      <c r="M13" s="447">
        <v>4.6283000000000003</v>
      </c>
      <c r="N13" s="426"/>
      <c r="O13" s="447">
        <v>4.6314000000000002</v>
      </c>
      <c r="P13" s="447">
        <v>4.69543</v>
      </c>
      <c r="Q13" s="448">
        <v>1.3825193246102648E-2</v>
      </c>
      <c r="R13" s="42"/>
      <c r="S13" s="447">
        <v>4.6379900000000003</v>
      </c>
      <c r="T13" s="447">
        <v>4.6201299999999996</v>
      </c>
      <c r="U13" s="448">
        <v>-3.8508060603840567E-3</v>
      </c>
      <c r="V13" s="42"/>
      <c r="W13" s="447">
        <v>4.6779799999999998</v>
      </c>
      <c r="X13" s="447">
        <v>4.5840300000000003</v>
      </c>
      <c r="Y13" s="448">
        <v>-2.0083454824518177E-2</v>
      </c>
    </row>
    <row r="14" spans="1:25" ht="13" x14ac:dyDescent="0.3">
      <c r="A14" s="306" t="s">
        <v>319</v>
      </c>
      <c r="B14" s="306" t="s">
        <v>320</v>
      </c>
      <c r="D14" s="447">
        <v>1.13435</v>
      </c>
      <c r="E14" s="426"/>
      <c r="F14" s="447">
        <v>1.11015</v>
      </c>
      <c r="G14" s="447">
        <v>1.0391999999999999</v>
      </c>
      <c r="H14" s="447">
        <v>0.97450000000000003</v>
      </c>
      <c r="I14" s="447">
        <v>1.0674999999999999</v>
      </c>
      <c r="J14" s="426"/>
      <c r="K14" s="447">
        <v>1.0866499999999999</v>
      </c>
      <c r="L14" s="447">
        <v>1.0854999999999999</v>
      </c>
      <c r="M14" s="447">
        <v>1.0593999999999999</v>
      </c>
      <c r="N14" s="426"/>
      <c r="O14" s="447">
        <v>1.11998</v>
      </c>
      <c r="P14" s="447">
        <v>1.07464</v>
      </c>
      <c r="Q14" s="448">
        <v>-4.0482865765460042E-2</v>
      </c>
      <c r="R14" s="42"/>
      <c r="S14" s="447">
        <v>1.0921000000000001</v>
      </c>
      <c r="T14" s="447">
        <v>1.0785</v>
      </c>
      <c r="U14" s="448">
        <v>-1.2453072062997944E-2</v>
      </c>
      <c r="V14" s="42"/>
      <c r="W14" s="447">
        <v>1.06403</v>
      </c>
      <c r="X14" s="447">
        <v>1.0798300000000001</v>
      </c>
      <c r="Y14" s="448">
        <v>1.4849205379547602E-2</v>
      </c>
    </row>
  </sheetData>
  <mergeCells count="3">
    <mergeCell ref="D2:M2"/>
    <mergeCell ref="O2:Y2"/>
    <mergeCell ref="A4:B4"/>
  </mergeCells>
  <pageMargins left="0.7" right="0.7" top="0.75" bottom="0.75" header="0.3" footer="0.3"/>
  <pageSetup paperSize="8" scale="88"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0AEAB-AE51-4785-934B-0A581BE2AFDC}">
  <dimension ref="A1"/>
  <sheetViews>
    <sheetView workbookViewId="0"/>
  </sheetViews>
  <sheetFormatPr defaultRowHeight="12.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AA85A-4493-4787-8319-7588F80AE99E}">
  <sheetPr>
    <pageSetUpPr fitToPage="1"/>
  </sheetPr>
  <dimension ref="A1:S83"/>
  <sheetViews>
    <sheetView topLeftCell="A5" zoomScaleNormal="100" workbookViewId="0">
      <selection activeCell="A82" sqref="A82:B83"/>
    </sheetView>
  </sheetViews>
  <sheetFormatPr defaultColWidth="9.1796875" defaultRowHeight="12.5" x14ac:dyDescent="0.25"/>
  <cols>
    <col min="1" max="1" width="4" style="1" customWidth="1"/>
    <col min="2" max="2" width="93.54296875" style="1" customWidth="1"/>
    <col min="3" max="3" width="2.81640625" style="1" customWidth="1"/>
    <col min="4" max="7" width="11.7265625" style="1" customWidth="1"/>
    <col min="8" max="8" width="2.81640625" style="1" customWidth="1"/>
    <col min="9" max="9" width="11.7265625" style="1" customWidth="1"/>
    <col min="10" max="10" width="2.81640625" style="1" customWidth="1"/>
    <col min="11" max="14" width="11.7265625" style="1" customWidth="1"/>
    <col min="15" max="15" width="4" style="1" customWidth="1"/>
    <col min="16" max="18" width="11.7265625" style="1" customWidth="1"/>
    <col min="19" max="19" width="4" style="1" customWidth="1"/>
    <col min="20" max="16384" width="9.1796875" style="1"/>
  </cols>
  <sheetData>
    <row r="1" spans="1:18" ht="15.5" x14ac:dyDescent="0.35">
      <c r="A1" s="486" t="s">
        <v>76</v>
      </c>
      <c r="B1" s="486"/>
    </row>
    <row r="2" spans="1:18" ht="13" x14ac:dyDescent="0.3">
      <c r="A2" s="487" t="s">
        <v>5</v>
      </c>
      <c r="B2" s="487"/>
    </row>
    <row r="3" spans="1:18" s="7" customFormat="1" ht="27" customHeight="1" thickBot="1" x14ac:dyDescent="0.35">
      <c r="A3" s="488" t="s">
        <v>0</v>
      </c>
      <c r="B3" s="488"/>
      <c r="C3" s="9"/>
      <c r="D3" s="8" t="s">
        <v>6</v>
      </c>
      <c r="E3" s="8" t="s">
        <v>7</v>
      </c>
      <c r="F3" s="8" t="s">
        <v>8</v>
      </c>
      <c r="G3" s="8" t="s">
        <v>9</v>
      </c>
      <c r="I3" s="8" t="s">
        <v>10</v>
      </c>
      <c r="K3" s="8" t="s">
        <v>11</v>
      </c>
      <c r="L3" s="8" t="s">
        <v>12</v>
      </c>
      <c r="M3" s="8" t="s">
        <v>13</v>
      </c>
      <c r="N3" s="8" t="s">
        <v>14</v>
      </c>
      <c r="P3" s="8" t="s">
        <v>15</v>
      </c>
      <c r="Q3" s="8" t="s">
        <v>16</v>
      </c>
      <c r="R3" s="8" t="s">
        <v>17</v>
      </c>
    </row>
    <row r="4" spans="1:18" ht="6.75" customHeight="1" thickBot="1" x14ac:dyDescent="0.35">
      <c r="B4" s="121"/>
      <c r="C4" s="72"/>
      <c r="D4" s="72"/>
      <c r="E4" s="72"/>
      <c r="F4" s="72"/>
      <c r="G4" s="72"/>
      <c r="H4" s="72"/>
      <c r="I4" s="72"/>
      <c r="J4" s="72"/>
      <c r="K4" s="72"/>
      <c r="L4" s="72"/>
      <c r="M4" s="72"/>
      <c r="N4" s="11"/>
      <c r="O4" s="11"/>
      <c r="P4" s="72"/>
      <c r="Q4" s="72"/>
      <c r="R4" s="11"/>
    </row>
    <row r="5" spans="1:18" s="14" customFormat="1" ht="13.5" thickBot="1" x14ac:dyDescent="0.35">
      <c r="A5" s="122" t="s">
        <v>77</v>
      </c>
      <c r="B5" s="123" t="s">
        <v>18</v>
      </c>
      <c r="C5" s="15"/>
      <c r="D5" s="124">
        <v>10076.135162459999</v>
      </c>
      <c r="E5" s="124">
        <v>9082.4847360200001</v>
      </c>
      <c r="F5" s="124">
        <v>10712.14626053</v>
      </c>
      <c r="G5" s="124">
        <v>9830.1722462599992</v>
      </c>
      <c r="H5" s="47"/>
      <c r="I5" s="124">
        <v>39700.938405269997</v>
      </c>
      <c r="J5" s="47"/>
      <c r="K5" s="124">
        <v>10710.914779799999</v>
      </c>
      <c r="L5" s="124">
        <v>10151.19423689</v>
      </c>
      <c r="M5" s="125">
        <v>11411.39501735</v>
      </c>
      <c r="N5" s="126">
        <v>6.5276251818597086E-2</v>
      </c>
      <c r="O5" s="11"/>
      <c r="P5" s="124">
        <v>29870.76615901</v>
      </c>
      <c r="Q5" s="125">
        <v>32273.504034040001</v>
      </c>
      <c r="R5" s="126">
        <v>8.0437771908480393E-2</v>
      </c>
    </row>
    <row r="6" spans="1:18" ht="5.25" customHeight="1" thickBot="1" x14ac:dyDescent="0.35">
      <c r="B6" s="127"/>
      <c r="C6" s="25"/>
      <c r="D6" s="25"/>
      <c r="E6" s="25"/>
      <c r="F6" s="25"/>
      <c r="G6" s="25"/>
      <c r="H6" s="25"/>
      <c r="I6" s="25"/>
      <c r="J6" s="25"/>
      <c r="K6" s="25"/>
      <c r="L6" s="25"/>
      <c r="M6" s="25"/>
      <c r="N6" s="75"/>
      <c r="P6" s="25"/>
      <c r="Q6" s="25"/>
      <c r="R6" s="75"/>
    </row>
    <row r="7" spans="1:18" ht="13" x14ac:dyDescent="0.3">
      <c r="A7" s="128"/>
      <c r="B7" s="129" t="s">
        <v>78</v>
      </c>
      <c r="C7" s="25"/>
      <c r="D7" s="35">
        <v>-8268.3228448400005</v>
      </c>
      <c r="E7" s="35">
        <v>-6873.0664769900004</v>
      </c>
      <c r="F7" s="35">
        <v>-8704.7502674999996</v>
      </c>
      <c r="G7" s="35">
        <v>-6745.8402232500002</v>
      </c>
      <c r="H7" s="25"/>
      <c r="I7" s="35">
        <v>-30591.979812580001</v>
      </c>
      <c r="J7" s="25"/>
      <c r="K7" s="35">
        <v>-8073.2077047100001</v>
      </c>
      <c r="L7" s="35">
        <v>-6783.2795047400004</v>
      </c>
      <c r="M7" s="130">
        <v>-8149.1494294599997</v>
      </c>
      <c r="N7" s="69">
        <v>6.382731508270692E-2</v>
      </c>
      <c r="P7" s="35">
        <v>-23846.13958933</v>
      </c>
      <c r="Q7" s="130">
        <v>-23005.63663891</v>
      </c>
      <c r="R7" s="69">
        <v>3.5246918993801578E-2</v>
      </c>
    </row>
    <row r="8" spans="1:18" x14ac:dyDescent="0.25">
      <c r="B8" s="131" t="s">
        <v>79</v>
      </c>
      <c r="C8" s="25"/>
      <c r="D8" s="24">
        <v>-200.95604191999999</v>
      </c>
      <c r="E8" s="24">
        <v>-214.42598841</v>
      </c>
      <c r="F8" s="24">
        <v>-258.62528172999998</v>
      </c>
      <c r="G8" s="24">
        <v>-276.19865334999997</v>
      </c>
      <c r="H8" s="25"/>
      <c r="I8" s="24">
        <v>-950.20596540999998</v>
      </c>
      <c r="J8" s="25"/>
      <c r="K8" s="24">
        <v>-242.63840451999999</v>
      </c>
      <c r="L8" s="24">
        <v>-261.06188658999997</v>
      </c>
      <c r="M8" s="26">
        <v>-300.37294250000002</v>
      </c>
      <c r="N8" s="55">
        <v>-0.16142142210823698</v>
      </c>
      <c r="P8" s="24">
        <v>-674.00731206</v>
      </c>
      <c r="Q8" s="26">
        <v>-804.07323360999999</v>
      </c>
      <c r="R8" s="55">
        <v>-0.19297405120498387</v>
      </c>
    </row>
    <row r="9" spans="1:18" x14ac:dyDescent="0.25">
      <c r="B9" s="131" t="s">
        <v>80</v>
      </c>
      <c r="C9" s="25"/>
      <c r="D9" s="24">
        <v>-101.09494067999999</v>
      </c>
      <c r="E9" s="24">
        <v>-30.813835050000002</v>
      </c>
      <c r="F9" s="24">
        <v>-51.148871790000001</v>
      </c>
      <c r="G9" s="24">
        <v>-82.318610509999999</v>
      </c>
      <c r="H9" s="25"/>
      <c r="I9" s="24">
        <v>-265.37625802999997</v>
      </c>
      <c r="J9" s="25"/>
      <c r="K9" s="24">
        <v>-92.803980010000004</v>
      </c>
      <c r="L9" s="24">
        <v>-86.837147259999995</v>
      </c>
      <c r="M9" s="26">
        <v>-492.18208557999998</v>
      </c>
      <c r="N9" s="55">
        <v>-8.622540407161539</v>
      </c>
      <c r="P9" s="24">
        <v>-183.05764751999999</v>
      </c>
      <c r="Q9" s="26">
        <v>-671.82321285</v>
      </c>
      <c r="R9" s="55">
        <v>-2.6700089941699914</v>
      </c>
    </row>
    <row r="10" spans="1:18" x14ac:dyDescent="0.25">
      <c r="B10" s="131" t="s">
        <v>81</v>
      </c>
      <c r="C10" s="25"/>
      <c r="D10" s="24">
        <v>-145.50297377000001</v>
      </c>
      <c r="E10" s="24">
        <v>-115.86194759999999</v>
      </c>
      <c r="F10" s="24">
        <v>-119.17024449</v>
      </c>
      <c r="G10" s="24">
        <v>-135.91146341999999</v>
      </c>
      <c r="H10" s="25"/>
      <c r="I10" s="24">
        <v>-516.44662928000002</v>
      </c>
      <c r="J10" s="25"/>
      <c r="K10" s="24">
        <v>-141.28833710999999</v>
      </c>
      <c r="L10" s="24">
        <v>-109.53539936999999</v>
      </c>
      <c r="M10" s="26">
        <v>-77.103749789999995</v>
      </c>
      <c r="N10" s="55">
        <v>0.3529949517182534</v>
      </c>
      <c r="P10" s="24">
        <v>-380.53516586000001</v>
      </c>
      <c r="Q10" s="26">
        <v>-327.92748626999997</v>
      </c>
      <c r="R10" s="55">
        <v>0.13824656512653169</v>
      </c>
    </row>
    <row r="11" spans="1:18" x14ac:dyDescent="0.25">
      <c r="B11" s="131" t="s">
        <v>82</v>
      </c>
      <c r="C11" s="25"/>
      <c r="D11" s="24">
        <v>-703.26476078999997</v>
      </c>
      <c r="E11" s="24">
        <v>-615.15918762000001</v>
      </c>
      <c r="F11" s="24">
        <v>-768.63206769999999</v>
      </c>
      <c r="G11" s="24">
        <v>-1484.07512726</v>
      </c>
      <c r="H11" s="25"/>
      <c r="I11" s="24">
        <v>-3571.1311433699998</v>
      </c>
      <c r="J11" s="25"/>
      <c r="K11" s="24">
        <v>-825.99590379000006</v>
      </c>
      <c r="L11" s="24">
        <v>-1163.7125993899999</v>
      </c>
      <c r="M11" s="26">
        <v>-910.46120773999996</v>
      </c>
      <c r="N11" s="55">
        <v>-0.18452149734579695</v>
      </c>
      <c r="P11" s="24">
        <v>-2087.0560161100002</v>
      </c>
      <c r="Q11" s="26">
        <v>-2900.1697109199999</v>
      </c>
      <c r="R11" s="55">
        <v>-0.3895984048983685</v>
      </c>
    </row>
    <row r="12" spans="1:18" x14ac:dyDescent="0.25">
      <c r="B12" s="131" t="s">
        <v>83</v>
      </c>
      <c r="C12" s="25"/>
      <c r="D12" s="24">
        <v>-69.281685289999999</v>
      </c>
      <c r="E12" s="24">
        <v>-129.95216235999999</v>
      </c>
      <c r="F12" s="24">
        <v>-27.215986770000001</v>
      </c>
      <c r="G12" s="24">
        <v>-49.309064399999997</v>
      </c>
      <c r="H12" s="25"/>
      <c r="I12" s="24">
        <v>-275.75889882000001</v>
      </c>
      <c r="J12" s="25"/>
      <c r="K12" s="24">
        <v>-32.187204880000003</v>
      </c>
      <c r="L12" s="24">
        <v>-83.816232479999996</v>
      </c>
      <c r="M12" s="26">
        <v>-6.0326440400000001</v>
      </c>
      <c r="N12" s="55">
        <v>0.77834189548292465</v>
      </c>
      <c r="P12" s="24">
        <v>-226.44983442</v>
      </c>
      <c r="Q12" s="26">
        <v>-122.0360814</v>
      </c>
      <c r="R12" s="55">
        <v>0.46108999499793057</v>
      </c>
    </row>
    <row r="13" spans="1:18" s="14" customFormat="1" ht="13.5" thickBot="1" x14ac:dyDescent="0.35">
      <c r="A13" s="132" t="s">
        <v>84</v>
      </c>
      <c r="B13" s="133" t="s">
        <v>85</v>
      </c>
      <c r="C13" s="15"/>
      <c r="D13" s="134">
        <v>-9488.4232472900003</v>
      </c>
      <c r="E13" s="134">
        <v>-7979.2795980299998</v>
      </c>
      <c r="F13" s="134">
        <v>-9929.5427199799997</v>
      </c>
      <c r="G13" s="134">
        <v>-8773.6531421899999</v>
      </c>
      <c r="H13" s="15"/>
      <c r="I13" s="134">
        <v>-36170.89870749</v>
      </c>
      <c r="J13" s="15"/>
      <c r="K13" s="134">
        <v>-9408.12153502</v>
      </c>
      <c r="L13" s="134">
        <v>-8488.2427698299998</v>
      </c>
      <c r="M13" s="135">
        <v>-9935.3020591099994</v>
      </c>
      <c r="N13" s="74">
        <v>-5.8002058024393265E-4</v>
      </c>
      <c r="P13" s="134">
        <v>-27397.2455653</v>
      </c>
      <c r="Q13" s="135">
        <v>-27831.666363960001</v>
      </c>
      <c r="R13" s="74">
        <v>-1.5856367663843452E-2</v>
      </c>
    </row>
    <row r="14" spans="1:18" ht="5.25" customHeight="1" thickBot="1" x14ac:dyDescent="0.35">
      <c r="B14" s="136"/>
      <c r="C14" s="25"/>
      <c r="D14" s="25"/>
      <c r="E14" s="25"/>
      <c r="F14" s="25"/>
      <c r="G14" s="25"/>
      <c r="H14" s="25"/>
      <c r="I14" s="25"/>
      <c r="J14" s="25"/>
      <c r="K14" s="25"/>
      <c r="L14" s="25"/>
      <c r="M14" s="25"/>
      <c r="N14" s="75"/>
      <c r="P14" s="25"/>
      <c r="Q14" s="25"/>
      <c r="R14" s="75"/>
    </row>
    <row r="15" spans="1:18" s="117" customFormat="1" ht="13" x14ac:dyDescent="0.3">
      <c r="A15" s="137"/>
      <c r="B15" s="138" t="s">
        <v>86</v>
      </c>
      <c r="C15" s="25"/>
      <c r="D15" s="139">
        <v>-884.51725237000005</v>
      </c>
      <c r="E15" s="139">
        <v>-1199.8670002399999</v>
      </c>
      <c r="F15" s="139">
        <v>-1277.3326480600001</v>
      </c>
      <c r="G15" s="139">
        <v>-1499.44336316</v>
      </c>
      <c r="H15" s="25"/>
      <c r="I15" s="139">
        <v>-4861.1602638300001</v>
      </c>
      <c r="J15" s="25"/>
      <c r="K15" s="139">
        <v>-1426.1672282</v>
      </c>
      <c r="L15" s="139">
        <v>-1801.28777885</v>
      </c>
      <c r="M15" s="140">
        <v>-1601.9098886199999</v>
      </c>
      <c r="N15" s="141">
        <v>-0.2541054916688808</v>
      </c>
      <c r="O15" s="1"/>
      <c r="P15" s="139">
        <v>-3361.7169006700001</v>
      </c>
      <c r="Q15" s="140">
        <v>-4829.3648956699999</v>
      </c>
      <c r="R15" s="141">
        <v>-0.43657691541708737</v>
      </c>
    </row>
    <row r="16" spans="1:18" s="117" customFormat="1" ht="13" x14ac:dyDescent="0.3">
      <c r="A16" s="142"/>
      <c r="B16" s="143" t="s">
        <v>87</v>
      </c>
      <c r="C16" s="25"/>
      <c r="D16" s="24">
        <v>929.85851102000004</v>
      </c>
      <c r="E16" s="24">
        <v>756.59084459999997</v>
      </c>
      <c r="F16" s="24">
        <v>990.96501991000002</v>
      </c>
      <c r="G16" s="24">
        <v>1107.8804305199999</v>
      </c>
      <c r="H16" s="25"/>
      <c r="I16" s="24">
        <v>3785.2948060499998</v>
      </c>
      <c r="J16" s="25"/>
      <c r="K16" s="24">
        <v>1003.55803601</v>
      </c>
      <c r="L16" s="24">
        <v>885.54720970999995</v>
      </c>
      <c r="M16" s="26">
        <v>1075.7369793</v>
      </c>
      <c r="N16" s="55">
        <v>8.5544855455845489E-2</v>
      </c>
      <c r="O16" s="1"/>
      <c r="P16" s="24">
        <v>2677.4143755300001</v>
      </c>
      <c r="Q16" s="26">
        <v>2964.8422250200001</v>
      </c>
      <c r="R16" s="55">
        <v>0.10735276993988015</v>
      </c>
    </row>
    <row r="17" spans="1:18" s="14" customFormat="1" ht="13.5" thickBot="1" x14ac:dyDescent="0.35">
      <c r="A17" s="132" t="s">
        <v>88</v>
      </c>
      <c r="B17" s="144" t="s">
        <v>89</v>
      </c>
      <c r="C17" s="15"/>
      <c r="D17" s="145">
        <v>45.34125865</v>
      </c>
      <c r="E17" s="145">
        <v>-443.27615564000001</v>
      </c>
      <c r="F17" s="145">
        <v>-286.36762814999997</v>
      </c>
      <c r="G17" s="145">
        <v>-391.56293263999999</v>
      </c>
      <c r="H17" s="15"/>
      <c r="I17" s="145">
        <v>-1075.86545778</v>
      </c>
      <c r="J17" s="15"/>
      <c r="K17" s="145">
        <v>-422.60919218999999</v>
      </c>
      <c r="L17" s="145">
        <v>-915.74056914000005</v>
      </c>
      <c r="M17" s="146">
        <v>-526.17290932000003</v>
      </c>
      <c r="N17" s="147">
        <v>-0.83740359453055757</v>
      </c>
      <c r="P17" s="145">
        <v>-684.30252513999994</v>
      </c>
      <c r="Q17" s="146">
        <v>-1864.52267065</v>
      </c>
      <c r="R17" s="147">
        <v>-1.7247052321903116</v>
      </c>
    </row>
    <row r="18" spans="1:18" ht="5.25" customHeight="1" thickBot="1" x14ac:dyDescent="0.35">
      <c r="B18" s="14"/>
      <c r="C18" s="25"/>
      <c r="D18" s="25"/>
      <c r="E18" s="25"/>
      <c r="F18" s="25"/>
      <c r="G18" s="25"/>
      <c r="H18" s="25"/>
      <c r="I18" s="25"/>
      <c r="J18" s="25"/>
      <c r="K18" s="25"/>
      <c r="L18" s="25"/>
      <c r="M18" s="25"/>
      <c r="N18" s="75"/>
      <c r="P18" s="25"/>
      <c r="Q18" s="25"/>
      <c r="R18" s="75"/>
    </row>
    <row r="19" spans="1:18" s="14" customFormat="1" ht="13.5" thickBot="1" x14ac:dyDescent="0.35">
      <c r="A19" s="148"/>
      <c r="B19" s="149" t="s">
        <v>35</v>
      </c>
      <c r="C19" s="15"/>
      <c r="D19" s="124">
        <v>633.05317381999998</v>
      </c>
      <c r="E19" s="124">
        <v>659.92898234999996</v>
      </c>
      <c r="F19" s="124">
        <v>496.23591240000002</v>
      </c>
      <c r="G19" s="124">
        <v>664.95617143000004</v>
      </c>
      <c r="H19" s="15"/>
      <c r="I19" s="124">
        <v>2454.1742399999998</v>
      </c>
      <c r="J19" s="15"/>
      <c r="K19" s="124">
        <v>880.18405258999996</v>
      </c>
      <c r="L19" s="124">
        <v>747.21089791999998</v>
      </c>
      <c r="M19" s="125">
        <v>949.92004892</v>
      </c>
      <c r="N19" s="126">
        <v>0.91425091409809045</v>
      </c>
      <c r="P19" s="124">
        <v>1789.21806857</v>
      </c>
      <c r="Q19" s="125">
        <v>2577.3149994300002</v>
      </c>
      <c r="R19" s="126">
        <v>0.44047002693745002</v>
      </c>
    </row>
    <row r="20" spans="1:18" ht="5.25" customHeight="1" thickBot="1" x14ac:dyDescent="0.35">
      <c r="B20" s="150"/>
      <c r="C20" s="25"/>
      <c r="D20" s="25"/>
      <c r="E20" s="25"/>
      <c r="F20" s="25"/>
      <c r="G20" s="25"/>
      <c r="H20" s="25"/>
      <c r="I20" s="25"/>
      <c r="J20" s="25"/>
      <c r="K20" s="25"/>
      <c r="L20" s="25"/>
      <c r="M20" s="25"/>
      <c r="N20" s="75"/>
      <c r="P20" s="25"/>
      <c r="Q20" s="25"/>
      <c r="R20" s="75"/>
    </row>
    <row r="21" spans="1:18" ht="13" x14ac:dyDescent="0.3">
      <c r="A21" s="151"/>
      <c r="B21" s="152" t="s">
        <v>90</v>
      </c>
      <c r="C21" s="25"/>
      <c r="D21" s="35">
        <v>1029.4341632999999</v>
      </c>
      <c r="E21" s="35">
        <v>1067.1554002099999</v>
      </c>
      <c r="F21" s="35">
        <v>1105.2091485000001</v>
      </c>
      <c r="G21" s="35">
        <v>1137.5585166200001</v>
      </c>
      <c r="H21" s="25"/>
      <c r="I21" s="35">
        <v>4339.3572286299996</v>
      </c>
      <c r="J21" s="25"/>
      <c r="K21" s="35">
        <v>1094.11441476</v>
      </c>
      <c r="L21" s="35">
        <v>1170.2581235800001</v>
      </c>
      <c r="M21" s="130">
        <v>1167.9044836200001</v>
      </c>
      <c r="N21" s="69">
        <v>5.6727122830181657E-2</v>
      </c>
      <c r="P21" s="35">
        <v>3201.7987120100001</v>
      </c>
      <c r="Q21" s="130">
        <v>3432.2770219600002</v>
      </c>
      <c r="R21" s="69">
        <v>7.1984009827186224E-2</v>
      </c>
    </row>
    <row r="22" spans="1:18" ht="13" x14ac:dyDescent="0.3">
      <c r="A22" s="153"/>
      <c r="B22" s="154" t="s">
        <v>91</v>
      </c>
      <c r="C22" s="25"/>
      <c r="D22" s="24">
        <v>0</v>
      </c>
      <c r="E22" s="24">
        <v>9.4864119999999996E-2</v>
      </c>
      <c r="F22" s="24">
        <v>-8.1094999999999995E-4</v>
      </c>
      <c r="G22" s="24">
        <v>23.334661480000001</v>
      </c>
      <c r="H22" s="25"/>
      <c r="I22" s="24">
        <v>23.42871465</v>
      </c>
      <c r="J22" s="25"/>
      <c r="K22" s="24">
        <v>0</v>
      </c>
      <c r="L22" s="24">
        <v>0</v>
      </c>
      <c r="M22" s="26">
        <v>2.0027160500000001</v>
      </c>
      <c r="N22" s="55" t="s">
        <v>92</v>
      </c>
      <c r="P22" s="24">
        <v>9.4053170000000005E-2</v>
      </c>
      <c r="Q22" s="26">
        <v>2.0027160500000001</v>
      </c>
      <c r="R22" s="55" t="s">
        <v>92</v>
      </c>
    </row>
    <row r="23" spans="1:18" ht="13" x14ac:dyDescent="0.3">
      <c r="A23" s="153"/>
      <c r="B23" s="155" t="s">
        <v>93</v>
      </c>
      <c r="C23" s="25"/>
      <c r="D23" s="24">
        <v>254.90365047</v>
      </c>
      <c r="E23" s="24">
        <v>74.459105210000004</v>
      </c>
      <c r="F23" s="24">
        <v>32.579852199999998</v>
      </c>
      <c r="G23" s="24">
        <v>65.957220329999998</v>
      </c>
      <c r="H23" s="25"/>
      <c r="I23" s="24">
        <v>427.89982821000001</v>
      </c>
      <c r="J23" s="25"/>
      <c r="K23" s="24">
        <v>28.965870320000001</v>
      </c>
      <c r="L23" s="24">
        <v>15.288142540000001</v>
      </c>
      <c r="M23" s="26">
        <v>33.120969559999999</v>
      </c>
      <c r="N23" s="55">
        <v>1.6608956869362385E-2</v>
      </c>
      <c r="P23" s="24">
        <v>361.94260788000003</v>
      </c>
      <c r="Q23" s="26">
        <v>77.374982419999995</v>
      </c>
      <c r="R23" s="55">
        <v>-0.78622306206719605</v>
      </c>
    </row>
    <row r="24" spans="1:18" ht="13" x14ac:dyDescent="0.3">
      <c r="A24" s="153"/>
      <c r="B24" s="155" t="s">
        <v>94</v>
      </c>
      <c r="C24" s="25"/>
      <c r="D24" s="24">
        <v>348.40157819000001</v>
      </c>
      <c r="E24" s="24">
        <v>312.48890905000002</v>
      </c>
      <c r="F24" s="24">
        <v>85.241623239999996</v>
      </c>
      <c r="G24" s="24">
        <v>192.33780439</v>
      </c>
      <c r="H24" s="25"/>
      <c r="I24" s="24">
        <v>938.46991487000003</v>
      </c>
      <c r="J24" s="25"/>
      <c r="K24" s="24">
        <v>214.59724634</v>
      </c>
      <c r="L24" s="24">
        <v>152.70024411</v>
      </c>
      <c r="M24" s="26">
        <v>102.76975198</v>
      </c>
      <c r="N24" s="55">
        <v>0.20562875358026794</v>
      </c>
      <c r="P24" s="24">
        <v>746.13211048000005</v>
      </c>
      <c r="Q24" s="26">
        <v>470.06724243000002</v>
      </c>
      <c r="R24" s="55">
        <v>-0.36999462182696119</v>
      </c>
    </row>
    <row r="25" spans="1:18" s="14" customFormat="1" ht="13.5" thickBot="1" x14ac:dyDescent="0.35">
      <c r="A25" s="156" t="s">
        <v>95</v>
      </c>
      <c r="B25" s="157" t="s">
        <v>96</v>
      </c>
      <c r="C25" s="15"/>
      <c r="D25" s="134">
        <v>1632.7393919599999</v>
      </c>
      <c r="E25" s="134">
        <v>1454.19827859</v>
      </c>
      <c r="F25" s="134">
        <v>1223.02981299</v>
      </c>
      <c r="G25" s="134">
        <v>1419.18820282</v>
      </c>
      <c r="H25" s="15"/>
      <c r="I25" s="134">
        <v>5729.1556863599999</v>
      </c>
      <c r="J25" s="15"/>
      <c r="K25" s="134">
        <v>1337.6775314199999</v>
      </c>
      <c r="L25" s="134">
        <v>1338.24651023</v>
      </c>
      <c r="M25" s="135">
        <v>1305.7979212099999</v>
      </c>
      <c r="N25" s="74">
        <v>6.7674644837686121E-2</v>
      </c>
      <c r="P25" s="134">
        <v>4309.9674835400001</v>
      </c>
      <c r="Q25" s="135">
        <v>3981.7219628600001</v>
      </c>
      <c r="R25" s="74">
        <v>-7.6159628102436386E-2</v>
      </c>
    </row>
    <row r="26" spans="1:18" ht="5.25" customHeight="1" thickBot="1" x14ac:dyDescent="0.35">
      <c r="A26" s="153"/>
      <c r="B26" s="158"/>
      <c r="C26" s="25"/>
      <c r="D26" s="25"/>
      <c r="E26" s="25"/>
      <c r="F26" s="25"/>
      <c r="G26" s="25"/>
      <c r="H26" s="25"/>
      <c r="I26" s="25"/>
      <c r="J26" s="25"/>
      <c r="K26" s="25"/>
      <c r="L26" s="25"/>
      <c r="M26" s="25"/>
      <c r="N26" s="75"/>
      <c r="P26" s="25"/>
      <c r="Q26" s="25"/>
      <c r="R26" s="75"/>
    </row>
    <row r="27" spans="1:18" ht="13" x14ac:dyDescent="0.3">
      <c r="A27" s="151"/>
      <c r="B27" s="152" t="s">
        <v>97</v>
      </c>
      <c r="C27" s="25"/>
      <c r="D27" s="35">
        <v>-148.08882725999999</v>
      </c>
      <c r="E27" s="35">
        <v>-165.50428977999999</v>
      </c>
      <c r="F27" s="35">
        <v>-109.15802571</v>
      </c>
      <c r="G27" s="35">
        <v>-685.27111245000003</v>
      </c>
      <c r="H27" s="25"/>
      <c r="I27" s="35">
        <v>-1108.0222552</v>
      </c>
      <c r="J27" s="25"/>
      <c r="K27" s="35">
        <v>-179.96987064000001</v>
      </c>
      <c r="L27" s="35">
        <v>-119.40342151999999</v>
      </c>
      <c r="M27" s="130">
        <v>-122.43835717</v>
      </c>
      <c r="N27" s="69">
        <v>-0.12166152120854438</v>
      </c>
      <c r="P27" s="35">
        <v>-422.75114274999999</v>
      </c>
      <c r="Q27" s="130">
        <v>-421.81164933000002</v>
      </c>
      <c r="R27" s="69">
        <v>2.2223320648846728E-3</v>
      </c>
    </row>
    <row r="28" spans="1:18" x14ac:dyDescent="0.25">
      <c r="B28" s="159" t="s">
        <v>98</v>
      </c>
      <c r="C28" s="25"/>
      <c r="D28" s="24">
        <v>-428.28254865999997</v>
      </c>
      <c r="E28" s="24">
        <v>-560.01263587000005</v>
      </c>
      <c r="F28" s="24">
        <v>-179.98145847000001</v>
      </c>
      <c r="G28" s="24">
        <v>-343.30549298</v>
      </c>
      <c r="H28" s="25"/>
      <c r="I28" s="24">
        <v>-1511.58213598</v>
      </c>
      <c r="J28" s="25"/>
      <c r="K28" s="24">
        <v>-244.34787291000001</v>
      </c>
      <c r="L28" s="24">
        <v>-109.09344048</v>
      </c>
      <c r="M28" s="26">
        <v>-86.462040700000003</v>
      </c>
      <c r="N28" s="55">
        <v>0.51960584476310467</v>
      </c>
      <c r="P28" s="24">
        <v>-1168.2766429999999</v>
      </c>
      <c r="Q28" s="26">
        <v>-439.90335408999999</v>
      </c>
      <c r="R28" s="55">
        <v>0.62345960032173642</v>
      </c>
    </row>
    <row r="29" spans="1:18" x14ac:dyDescent="0.25">
      <c r="B29" s="159" t="s">
        <v>99</v>
      </c>
      <c r="C29" s="25"/>
      <c r="D29" s="24">
        <v>-65.807000079999995</v>
      </c>
      <c r="E29" s="24">
        <v>-68.39616599</v>
      </c>
      <c r="F29" s="24">
        <v>-38.792452679999997</v>
      </c>
      <c r="G29" s="24">
        <v>-4.6125710099999999</v>
      </c>
      <c r="H29" s="25"/>
      <c r="I29" s="24">
        <v>-177.60818975999999</v>
      </c>
      <c r="J29" s="25"/>
      <c r="K29" s="24">
        <v>-49.894346769999999</v>
      </c>
      <c r="L29" s="24">
        <v>-35.753158390000003</v>
      </c>
      <c r="M29" s="26">
        <v>-25.214287290000001</v>
      </c>
      <c r="N29" s="55">
        <v>0.35002080177829054</v>
      </c>
      <c r="P29" s="24">
        <v>-172.99561875000001</v>
      </c>
      <c r="Q29" s="26">
        <v>-110.86179245</v>
      </c>
      <c r="R29" s="55">
        <v>0.3591641612022039</v>
      </c>
    </row>
    <row r="30" spans="1:18" x14ac:dyDescent="0.25">
      <c r="B30" s="159" t="s">
        <v>100</v>
      </c>
      <c r="C30" s="25"/>
      <c r="D30" s="24">
        <v>-20.08276412</v>
      </c>
      <c r="E30" s="24">
        <v>-21.425357810000001</v>
      </c>
      <c r="F30" s="24">
        <v>-21.707660489999999</v>
      </c>
      <c r="G30" s="24">
        <v>-43.448315620000002</v>
      </c>
      <c r="H30" s="25"/>
      <c r="I30" s="24">
        <v>-106.66409804</v>
      </c>
      <c r="J30" s="25"/>
      <c r="K30" s="24">
        <v>-22.321285379999999</v>
      </c>
      <c r="L30" s="24">
        <v>-23.115661920000001</v>
      </c>
      <c r="M30" s="26">
        <v>-30.81987406</v>
      </c>
      <c r="N30" s="55">
        <v>-0.41976948986270063</v>
      </c>
      <c r="P30" s="24">
        <v>-63.215782419999996</v>
      </c>
      <c r="Q30" s="26">
        <v>-76.256821360000004</v>
      </c>
      <c r="R30" s="55">
        <v>-0.20629403672261007</v>
      </c>
    </row>
    <row r="31" spans="1:18" x14ac:dyDescent="0.25">
      <c r="B31" s="159" t="s">
        <v>101</v>
      </c>
      <c r="C31" s="25"/>
      <c r="D31" s="24">
        <v>-37.192325889999999</v>
      </c>
      <c r="E31" s="24">
        <v>20.71829387</v>
      </c>
      <c r="F31" s="24">
        <v>-44.661017520000001</v>
      </c>
      <c r="G31" s="24">
        <v>-71.01455421</v>
      </c>
      <c r="H31" s="25"/>
      <c r="I31" s="24">
        <v>-132.14960375000001</v>
      </c>
      <c r="J31" s="25"/>
      <c r="K31" s="24">
        <v>4.2105327800000003</v>
      </c>
      <c r="L31" s="24">
        <v>4.5169567300000004</v>
      </c>
      <c r="M31" s="26">
        <v>-15.73346651</v>
      </c>
      <c r="N31" s="55">
        <v>0.64771365759962207</v>
      </c>
      <c r="P31" s="24">
        <v>-61.135049539999997</v>
      </c>
      <c r="Q31" s="26">
        <v>-7.0059769999999997</v>
      </c>
      <c r="R31" s="55">
        <v>0.88540163044415188</v>
      </c>
    </row>
    <row r="32" spans="1:18" x14ac:dyDescent="0.25">
      <c r="B32" s="159" t="s">
        <v>102</v>
      </c>
      <c r="C32" s="25"/>
      <c r="D32" s="24">
        <v>-82.784734940000007</v>
      </c>
      <c r="E32" s="24">
        <v>-73.001348730000004</v>
      </c>
      <c r="F32" s="24">
        <v>-89.118532380000005</v>
      </c>
      <c r="G32" s="24">
        <v>-106.15749995</v>
      </c>
      <c r="H32" s="25"/>
      <c r="I32" s="24">
        <v>-351.062116</v>
      </c>
      <c r="J32" s="25"/>
      <c r="K32" s="24">
        <v>-81.147333110000005</v>
      </c>
      <c r="L32" s="24">
        <v>-93.18164032</v>
      </c>
      <c r="M32" s="26">
        <v>-94.624894389999994</v>
      </c>
      <c r="N32" s="55">
        <v>-6.1786946698369642E-2</v>
      </c>
      <c r="P32" s="24">
        <v>-244.90461604999999</v>
      </c>
      <c r="Q32" s="26">
        <v>-268.95386782000003</v>
      </c>
      <c r="R32" s="55">
        <v>-9.8198442144063633E-2</v>
      </c>
    </row>
    <row r="33" spans="1:18" s="14" customFormat="1" ht="12.75" customHeight="1" thickBot="1" x14ac:dyDescent="0.35">
      <c r="A33" s="160" t="s">
        <v>103</v>
      </c>
      <c r="B33" s="160" t="s">
        <v>104</v>
      </c>
      <c r="C33" s="15"/>
      <c r="D33" s="134">
        <v>-782.23820094999996</v>
      </c>
      <c r="E33" s="134">
        <v>-867.62150430999998</v>
      </c>
      <c r="F33" s="134">
        <v>-483.41914724999998</v>
      </c>
      <c r="G33" s="134">
        <v>-1253.8095462199999</v>
      </c>
      <c r="H33" s="15"/>
      <c r="I33" s="134">
        <v>-3387.0883987299999</v>
      </c>
      <c r="J33" s="15"/>
      <c r="K33" s="134">
        <v>-573.47017602999995</v>
      </c>
      <c r="L33" s="134">
        <v>-376.03036589999999</v>
      </c>
      <c r="M33" s="135">
        <v>-375.29292012000002</v>
      </c>
      <c r="N33" s="74">
        <v>0.22366972376889022</v>
      </c>
      <c r="P33" s="134">
        <v>-2133.27885251</v>
      </c>
      <c r="Q33" s="135">
        <v>-1324.79346205</v>
      </c>
      <c r="R33" s="74">
        <v>0.37898720531014596</v>
      </c>
    </row>
    <row r="34" spans="1:18" ht="5.25" customHeight="1" thickBot="1" x14ac:dyDescent="0.35">
      <c r="A34" s="158"/>
      <c r="B34" s="158"/>
      <c r="C34" s="25"/>
      <c r="D34" s="25"/>
      <c r="E34" s="25"/>
      <c r="F34" s="25"/>
      <c r="G34" s="25"/>
      <c r="H34" s="25"/>
      <c r="I34" s="25"/>
      <c r="J34" s="25"/>
      <c r="K34" s="25"/>
      <c r="L34" s="25"/>
      <c r="M34" s="25"/>
      <c r="N34" s="75"/>
      <c r="P34" s="25"/>
      <c r="Q34" s="25"/>
      <c r="R34" s="75"/>
    </row>
    <row r="35" spans="1:18" s="14" customFormat="1" ht="12.75" customHeight="1" thickBot="1" x14ac:dyDescent="0.35">
      <c r="A35" s="149" t="s">
        <v>105</v>
      </c>
      <c r="B35" s="149" t="s">
        <v>106</v>
      </c>
      <c r="C35" s="15"/>
      <c r="D35" s="124">
        <v>850.50119100999996</v>
      </c>
      <c r="E35" s="124">
        <v>586.57677428</v>
      </c>
      <c r="F35" s="124">
        <v>739.61066573999994</v>
      </c>
      <c r="G35" s="124">
        <v>165.3786566</v>
      </c>
      <c r="H35" s="15"/>
      <c r="I35" s="124">
        <v>2342.06728763</v>
      </c>
      <c r="J35" s="15"/>
      <c r="K35" s="124">
        <v>764.20735538999998</v>
      </c>
      <c r="L35" s="124">
        <v>962.21614433000002</v>
      </c>
      <c r="M35" s="125">
        <v>930.50500108999995</v>
      </c>
      <c r="N35" s="126">
        <v>0.25810111210200731</v>
      </c>
      <c r="P35" s="124">
        <v>2176.6886310300001</v>
      </c>
      <c r="Q35" s="125">
        <v>2656.9285008100001</v>
      </c>
      <c r="R35" s="126">
        <v>0.22062864799948553</v>
      </c>
    </row>
    <row r="36" spans="1:18" ht="5.25" customHeight="1" thickBot="1" x14ac:dyDescent="0.35">
      <c r="B36" s="158"/>
      <c r="C36" s="25"/>
      <c r="D36" s="25"/>
      <c r="E36" s="25"/>
      <c r="F36" s="25"/>
      <c r="G36" s="25"/>
      <c r="H36" s="25"/>
      <c r="I36" s="25"/>
      <c r="J36" s="25"/>
      <c r="K36" s="25"/>
      <c r="L36" s="25"/>
      <c r="M36" s="25"/>
      <c r="N36" s="75"/>
      <c r="P36" s="25"/>
      <c r="Q36" s="25"/>
      <c r="R36" s="75"/>
    </row>
    <row r="37" spans="1:18" x14ac:dyDescent="0.25">
      <c r="A37" s="161"/>
      <c r="B37" s="162" t="s">
        <v>107</v>
      </c>
      <c r="C37" s="25"/>
      <c r="D37" s="35">
        <v>-546.36646863999999</v>
      </c>
      <c r="E37" s="35">
        <v>-1056.56276183</v>
      </c>
      <c r="F37" s="35">
        <v>-247.54330525</v>
      </c>
      <c r="G37" s="35">
        <v>284.00622027999998</v>
      </c>
      <c r="H37" s="25"/>
      <c r="I37" s="35">
        <v>-1566.46631544</v>
      </c>
      <c r="J37" s="25"/>
      <c r="K37" s="35">
        <v>393.60372159999997</v>
      </c>
      <c r="L37" s="35">
        <v>385.73355891</v>
      </c>
      <c r="M37" s="130">
        <v>-72.212968860000004</v>
      </c>
      <c r="N37" s="69">
        <v>0.70828147104576167</v>
      </c>
      <c r="O37" s="56"/>
      <c r="P37" s="35">
        <v>-1850.47253572</v>
      </c>
      <c r="Q37" s="130">
        <v>707.12431164999998</v>
      </c>
      <c r="R37" s="69">
        <v>1.3821317517554321</v>
      </c>
    </row>
    <row r="38" spans="1:18" s="14" customFormat="1" ht="13.5" thickBot="1" x14ac:dyDescent="0.35">
      <c r="A38" s="163"/>
      <c r="B38" s="163" t="s">
        <v>108</v>
      </c>
      <c r="C38" s="25"/>
      <c r="D38" s="164">
        <v>304.13472237000002</v>
      </c>
      <c r="E38" s="164">
        <v>-469.98598755</v>
      </c>
      <c r="F38" s="164">
        <v>492.06736049</v>
      </c>
      <c r="G38" s="164">
        <v>449.38487687999998</v>
      </c>
      <c r="H38" s="25"/>
      <c r="I38" s="164">
        <v>775.60097218999999</v>
      </c>
      <c r="J38" s="25"/>
      <c r="K38" s="164">
        <v>1157.8110769899999</v>
      </c>
      <c r="L38" s="164">
        <v>1347.94970324</v>
      </c>
      <c r="M38" s="165">
        <v>858.29203223000002</v>
      </c>
      <c r="N38" s="166">
        <v>0.74425719148556002</v>
      </c>
      <c r="P38" s="164">
        <v>326.21609531000001</v>
      </c>
      <c r="Q38" s="165">
        <v>3364.05281246</v>
      </c>
      <c r="R38" s="166">
        <v>9.3123446722123653</v>
      </c>
    </row>
    <row r="39" spans="1:18" ht="5.25" customHeight="1" thickBot="1" x14ac:dyDescent="0.35">
      <c r="B39" s="158"/>
      <c r="C39" s="25"/>
      <c r="D39" s="25"/>
      <c r="E39" s="25"/>
      <c r="F39" s="25"/>
      <c r="G39" s="25"/>
      <c r="H39" s="25"/>
      <c r="I39" s="25"/>
      <c r="J39" s="25"/>
      <c r="K39" s="25"/>
      <c r="L39" s="25"/>
      <c r="M39" s="25"/>
      <c r="N39" s="75"/>
      <c r="P39" s="25"/>
      <c r="Q39" s="25"/>
      <c r="R39" s="75"/>
    </row>
    <row r="40" spans="1:18" s="169" customFormat="1" x14ac:dyDescent="0.25">
      <c r="A40" s="167" t="s">
        <v>109</v>
      </c>
      <c r="B40" s="168" t="s">
        <v>110</v>
      </c>
      <c r="C40" s="25"/>
      <c r="D40" s="35">
        <v>-400.14256468000002</v>
      </c>
      <c r="E40" s="35">
        <v>-362.18542214000001</v>
      </c>
      <c r="F40" s="35">
        <v>-1308.06889836</v>
      </c>
      <c r="G40" s="35">
        <v>1168.3135975600001</v>
      </c>
      <c r="H40" s="25"/>
      <c r="I40" s="35">
        <v>-902.08328761999996</v>
      </c>
      <c r="J40" s="25"/>
      <c r="K40" s="35">
        <v>-432.7803667</v>
      </c>
      <c r="L40" s="35">
        <v>-1099.1923639199999</v>
      </c>
      <c r="M40" s="130">
        <v>-1018.90077809</v>
      </c>
      <c r="N40" s="69">
        <v>0.22106490004658505</v>
      </c>
      <c r="O40" s="1"/>
      <c r="P40" s="35">
        <v>-2070.39688518</v>
      </c>
      <c r="Q40" s="130">
        <v>-2550.8735087099999</v>
      </c>
      <c r="R40" s="69">
        <v>-0.23206981568088444</v>
      </c>
    </row>
    <row r="41" spans="1:18" s="169" customFormat="1" x14ac:dyDescent="0.25">
      <c r="A41" s="169" t="s">
        <v>111</v>
      </c>
      <c r="B41" s="170" t="s">
        <v>112</v>
      </c>
      <c r="C41" s="25"/>
      <c r="D41" s="172">
        <v>153.80174260000001</v>
      </c>
      <c r="E41" s="172">
        <v>326.17375962</v>
      </c>
      <c r="F41" s="172">
        <v>290.40974765999999</v>
      </c>
      <c r="G41" s="172">
        <v>-407.59483109000001</v>
      </c>
      <c r="H41" s="25"/>
      <c r="I41" s="172">
        <v>362.79041878999999</v>
      </c>
      <c r="J41" s="25"/>
      <c r="K41" s="172">
        <v>-81.578294099999994</v>
      </c>
      <c r="L41" s="172">
        <v>100.21310207000001</v>
      </c>
      <c r="M41" s="173">
        <v>23.924242679999999</v>
      </c>
      <c r="N41" s="174">
        <v>-0.91761900944175756</v>
      </c>
      <c r="O41" s="1"/>
      <c r="P41" s="172">
        <v>770.38524987999995</v>
      </c>
      <c r="Q41" s="173">
        <v>42.559050650000003</v>
      </c>
      <c r="R41" s="174">
        <v>-0.94475614550430542</v>
      </c>
    </row>
    <row r="42" spans="1:18" s="14" customFormat="1" ht="13.5" thickBot="1" x14ac:dyDescent="0.35">
      <c r="A42" s="160"/>
      <c r="B42" s="160" t="s">
        <v>113</v>
      </c>
      <c r="C42" s="15"/>
      <c r="D42" s="134">
        <v>-246.34082208000001</v>
      </c>
      <c r="E42" s="134">
        <v>-36.011662520000002</v>
      </c>
      <c r="F42" s="134">
        <v>-1017.6591507000001</v>
      </c>
      <c r="G42" s="134">
        <v>760.71876646999999</v>
      </c>
      <c r="H42" s="15"/>
      <c r="I42" s="134">
        <v>-539.29286882999997</v>
      </c>
      <c r="J42" s="15"/>
      <c r="K42" s="134">
        <v>-514.35866080000005</v>
      </c>
      <c r="L42" s="134">
        <v>-998.97926184999994</v>
      </c>
      <c r="M42" s="135">
        <v>-994.97653541</v>
      </c>
      <c r="N42" s="74">
        <v>2.228901029819046E-2</v>
      </c>
      <c r="P42" s="134">
        <v>-1300.0116353000001</v>
      </c>
      <c r="Q42" s="135">
        <v>-2508.3144580600001</v>
      </c>
      <c r="R42" s="74">
        <v>-0.92945539097514562</v>
      </c>
    </row>
    <row r="43" spans="1:18" ht="5.25" customHeight="1" thickBot="1" x14ac:dyDescent="0.35">
      <c r="B43" s="158"/>
      <c r="C43" s="25"/>
      <c r="D43" s="25"/>
      <c r="E43" s="25"/>
      <c r="F43" s="25"/>
      <c r="G43" s="25"/>
      <c r="H43" s="25"/>
      <c r="I43" s="25"/>
      <c r="J43" s="25"/>
      <c r="K43" s="25"/>
      <c r="L43" s="25"/>
      <c r="M43" s="25"/>
      <c r="N43" s="75"/>
      <c r="P43" s="25"/>
      <c r="Q43" s="25"/>
      <c r="R43" s="75"/>
    </row>
    <row r="44" spans="1:18" x14ac:dyDescent="0.25">
      <c r="A44" s="161"/>
      <c r="B44" s="162" t="s">
        <v>114</v>
      </c>
      <c r="C44" s="25"/>
      <c r="D44" s="35">
        <v>330.30567739999998</v>
      </c>
      <c r="E44" s="35">
        <v>923.68863915999998</v>
      </c>
      <c r="F44" s="35">
        <v>902.00614478</v>
      </c>
      <c r="G44" s="35">
        <v>-1568.13666577</v>
      </c>
      <c r="H44" s="25"/>
      <c r="I44" s="35">
        <v>587.86379556999998</v>
      </c>
      <c r="J44" s="25"/>
      <c r="K44" s="35">
        <v>-313.02046802000001</v>
      </c>
      <c r="L44" s="35">
        <v>81.040989740000001</v>
      </c>
      <c r="M44" s="130">
        <v>380.45951266999998</v>
      </c>
      <c r="N44" s="69">
        <v>-0.57820740482561306</v>
      </c>
      <c r="P44" s="35">
        <v>2156.0004613400001</v>
      </c>
      <c r="Q44" s="130">
        <v>148.48003438999999</v>
      </c>
      <c r="R44" s="69">
        <v>-0.93113172420301038</v>
      </c>
    </row>
    <row r="45" spans="1:18" s="14" customFormat="1" ht="13.5" thickBot="1" x14ac:dyDescent="0.35">
      <c r="A45" s="175"/>
      <c r="B45" s="175" t="s">
        <v>115</v>
      </c>
      <c r="C45" s="15"/>
      <c r="D45" s="134">
        <v>83.964855319999998</v>
      </c>
      <c r="E45" s="134">
        <v>887.67697664000002</v>
      </c>
      <c r="F45" s="134">
        <v>-115.65300592</v>
      </c>
      <c r="G45" s="134">
        <v>-807.41789930000004</v>
      </c>
      <c r="H45" s="15"/>
      <c r="I45" s="134">
        <v>48.570926739999997</v>
      </c>
      <c r="J45" s="15"/>
      <c r="K45" s="134">
        <v>-827.37912882000001</v>
      </c>
      <c r="L45" s="134">
        <v>-917.93827210999996</v>
      </c>
      <c r="M45" s="135">
        <v>-614.51702274000002</v>
      </c>
      <c r="N45" s="74">
        <v>-4.3134548285331764</v>
      </c>
      <c r="P45" s="134">
        <v>855.98882604000005</v>
      </c>
      <c r="Q45" s="135">
        <v>-2359.83442367</v>
      </c>
      <c r="R45" s="74">
        <v>-3.7568519025968286</v>
      </c>
    </row>
    <row r="46" spans="1:18" ht="5.25" customHeight="1" thickBot="1" x14ac:dyDescent="0.35">
      <c r="B46" s="158"/>
      <c r="C46" s="25"/>
      <c r="D46" s="25"/>
      <c r="E46" s="25"/>
      <c r="F46" s="25"/>
      <c r="G46" s="25"/>
      <c r="H46" s="25"/>
      <c r="I46" s="25"/>
      <c r="J46" s="25"/>
      <c r="K46" s="25"/>
      <c r="L46" s="25"/>
      <c r="M46" s="25"/>
      <c r="N46" s="75"/>
      <c r="P46" s="25"/>
      <c r="Q46" s="25"/>
      <c r="R46" s="75"/>
    </row>
    <row r="47" spans="1:18" s="14" customFormat="1" ht="13.5" thickBot="1" x14ac:dyDescent="0.35">
      <c r="A47" s="149"/>
      <c r="B47" s="149" t="s">
        <v>116</v>
      </c>
      <c r="C47" s="15"/>
      <c r="D47" s="124">
        <v>388.09957768999999</v>
      </c>
      <c r="E47" s="124">
        <v>417.69098909000002</v>
      </c>
      <c r="F47" s="124">
        <v>376.41435457</v>
      </c>
      <c r="G47" s="124">
        <v>-358.03302242000001</v>
      </c>
      <c r="H47" s="15"/>
      <c r="I47" s="124">
        <v>824.17189893</v>
      </c>
      <c r="J47" s="15"/>
      <c r="K47" s="124">
        <v>330.43194817</v>
      </c>
      <c r="L47" s="124">
        <v>430.01143113000001</v>
      </c>
      <c r="M47" s="125">
        <v>243.77500949</v>
      </c>
      <c r="N47" s="126">
        <v>-0.35237589499348831</v>
      </c>
      <c r="P47" s="124">
        <v>1182.2049213499999</v>
      </c>
      <c r="Q47" s="125">
        <v>1004.2183887899999</v>
      </c>
      <c r="R47" s="126">
        <v>-0.15055472139022322</v>
      </c>
    </row>
    <row r="48" spans="1:18" ht="5.25" customHeight="1" thickBot="1" x14ac:dyDescent="0.35">
      <c r="B48" s="158"/>
      <c r="C48" s="25"/>
      <c r="D48" s="25"/>
      <c r="E48" s="25"/>
      <c r="F48" s="25"/>
      <c r="G48" s="25"/>
      <c r="H48" s="25"/>
      <c r="I48" s="25"/>
      <c r="J48" s="25"/>
      <c r="K48" s="25"/>
      <c r="L48" s="25"/>
      <c r="M48" s="25"/>
      <c r="N48" s="75"/>
      <c r="P48" s="25"/>
      <c r="Q48" s="25"/>
      <c r="R48" s="75"/>
    </row>
    <row r="49" spans="1:18" x14ac:dyDescent="0.25">
      <c r="A49" s="161" t="s">
        <v>117</v>
      </c>
      <c r="B49" s="162" t="s">
        <v>118</v>
      </c>
      <c r="C49" s="25"/>
      <c r="D49" s="176">
        <v>257.27826442000003</v>
      </c>
      <c r="E49" s="176">
        <v>1004.91720278</v>
      </c>
      <c r="F49" s="176">
        <v>1020.8670535</v>
      </c>
      <c r="G49" s="176">
        <v>-1676.15379663</v>
      </c>
      <c r="H49" s="25"/>
      <c r="I49" s="176">
        <v>606.90872406999995</v>
      </c>
      <c r="J49" s="25"/>
      <c r="K49" s="176">
        <v>-292.55482354999998</v>
      </c>
      <c r="L49" s="176">
        <v>82.141174449999994</v>
      </c>
      <c r="M49" s="130">
        <v>380.91335697</v>
      </c>
      <c r="N49" s="69">
        <v>-0.62687271014961798</v>
      </c>
      <c r="P49" s="176">
        <v>2283.0625206999998</v>
      </c>
      <c r="Q49" s="130">
        <v>170.49970787000001</v>
      </c>
      <c r="R49" s="69">
        <v>-0.92531973771015097</v>
      </c>
    </row>
    <row r="50" spans="1:18" x14ac:dyDescent="0.25">
      <c r="A50" s="1" t="s">
        <v>119</v>
      </c>
      <c r="B50" s="177" t="s">
        <v>120</v>
      </c>
      <c r="C50" s="25"/>
      <c r="D50" s="24">
        <v>-330.30567739999998</v>
      </c>
      <c r="E50" s="24">
        <v>-923.68863915999998</v>
      </c>
      <c r="F50" s="24">
        <v>-902.00614478</v>
      </c>
      <c r="G50" s="24">
        <v>1568.13666577</v>
      </c>
      <c r="H50" s="25"/>
      <c r="I50" s="24">
        <v>-587.86379556999998</v>
      </c>
      <c r="J50" s="25"/>
      <c r="K50" s="24">
        <v>313.02046802000001</v>
      </c>
      <c r="L50" s="24">
        <v>-81.040989740000001</v>
      </c>
      <c r="M50" s="26">
        <v>-380.45951266999998</v>
      </c>
      <c r="N50" s="55">
        <v>0.57820740482561306</v>
      </c>
      <c r="P50" s="24">
        <v>-2156.0004613400001</v>
      </c>
      <c r="Q50" s="26">
        <v>-148.48003438999999</v>
      </c>
      <c r="R50" s="55">
        <v>0.93113172420301038</v>
      </c>
    </row>
    <row r="51" spans="1:18" x14ac:dyDescent="0.25">
      <c r="A51" s="1" t="s">
        <v>121</v>
      </c>
      <c r="B51" s="177" t="s">
        <v>122</v>
      </c>
      <c r="C51" s="25"/>
      <c r="D51" s="24">
        <v>47.032127379999999</v>
      </c>
      <c r="E51" s="24">
        <v>-86.977384610000001</v>
      </c>
      <c r="F51" s="24">
        <v>-52.918562020000003</v>
      </c>
      <c r="G51" s="24">
        <v>57.115289359999998</v>
      </c>
      <c r="H51" s="25"/>
      <c r="I51" s="24">
        <v>-35.74852989</v>
      </c>
      <c r="J51" s="25"/>
      <c r="K51" s="24">
        <v>3.8043139099999999</v>
      </c>
      <c r="L51" s="24">
        <v>10.48409058</v>
      </c>
      <c r="M51" s="26">
        <v>-35.981692500000001</v>
      </c>
      <c r="N51" s="55">
        <v>0.32005536192761425</v>
      </c>
      <c r="P51" s="24">
        <v>-92.863819250000006</v>
      </c>
      <c r="Q51" s="26">
        <v>-21.69328801</v>
      </c>
      <c r="R51" s="55">
        <v>0.76639677125922212</v>
      </c>
    </row>
    <row r="52" spans="1:18" s="14" customFormat="1" ht="13.5" thickBot="1" x14ac:dyDescent="0.35">
      <c r="A52" s="160"/>
      <c r="B52" s="160" t="s">
        <v>123</v>
      </c>
      <c r="C52" s="15"/>
      <c r="D52" s="134">
        <v>-25.995285599999999</v>
      </c>
      <c r="E52" s="134">
        <v>-5.7488209899999996</v>
      </c>
      <c r="F52" s="134">
        <v>65.942346700000002</v>
      </c>
      <c r="G52" s="134">
        <v>-50.901841500000003</v>
      </c>
      <c r="H52" s="15"/>
      <c r="I52" s="134">
        <v>-16.703601389999999</v>
      </c>
      <c r="J52" s="15"/>
      <c r="K52" s="134">
        <v>24.269958379999998</v>
      </c>
      <c r="L52" s="134">
        <v>11.584275290000001</v>
      </c>
      <c r="M52" s="135">
        <v>-35.527848200000001</v>
      </c>
      <c r="N52" s="74">
        <v>-1.5387713658664803</v>
      </c>
      <c r="P52" s="134">
        <v>34.19824011</v>
      </c>
      <c r="Q52" s="135">
        <v>0.32638547000000001</v>
      </c>
      <c r="R52" s="74">
        <v>-0.99045607408597147</v>
      </c>
    </row>
    <row r="53" spans="1:18" ht="5.25" customHeight="1" thickBot="1" x14ac:dyDescent="0.35">
      <c r="B53" s="158"/>
      <c r="C53" s="25"/>
      <c r="D53" s="25"/>
      <c r="E53" s="25"/>
      <c r="F53" s="25"/>
      <c r="G53" s="25"/>
      <c r="H53" s="25"/>
      <c r="I53" s="25"/>
      <c r="J53" s="25"/>
      <c r="K53" s="25"/>
      <c r="L53" s="25"/>
      <c r="M53" s="25"/>
      <c r="N53" s="75"/>
      <c r="P53" s="25"/>
      <c r="Q53" s="25"/>
      <c r="R53" s="75"/>
    </row>
    <row r="54" spans="1:18" x14ac:dyDescent="0.25">
      <c r="A54" s="161" t="s">
        <v>124</v>
      </c>
      <c r="B54" s="178" t="s">
        <v>125</v>
      </c>
      <c r="C54" s="25"/>
      <c r="D54" s="35">
        <v>180.67254133</v>
      </c>
      <c r="E54" s="35">
        <v>191.92339514</v>
      </c>
      <c r="F54" s="35">
        <v>114.26423482</v>
      </c>
      <c r="G54" s="35">
        <v>981.17658085999994</v>
      </c>
      <c r="H54" s="25"/>
      <c r="I54" s="35">
        <v>1468.03675215</v>
      </c>
      <c r="J54" s="25"/>
      <c r="K54" s="35">
        <v>172.86435990000001</v>
      </c>
      <c r="L54" s="35">
        <v>74.354988149999997</v>
      </c>
      <c r="M54" s="130">
        <v>189.37709919</v>
      </c>
      <c r="N54" s="69">
        <v>0.65736111118518403</v>
      </c>
      <c r="P54" s="35">
        <v>486.86017128999998</v>
      </c>
      <c r="Q54" s="130">
        <v>436.59644723999997</v>
      </c>
      <c r="R54" s="69">
        <v>-0.10324057504400014</v>
      </c>
    </row>
    <row r="55" spans="1:18" x14ac:dyDescent="0.25">
      <c r="A55" s="1" t="s">
        <v>126</v>
      </c>
      <c r="B55" s="177" t="s">
        <v>127</v>
      </c>
      <c r="C55" s="25"/>
      <c r="D55" s="24">
        <v>-403.14707865999998</v>
      </c>
      <c r="E55" s="24">
        <v>-534.13336514000002</v>
      </c>
      <c r="F55" s="24">
        <v>-306.05855300000002</v>
      </c>
      <c r="G55" s="24">
        <v>-671.16663541000003</v>
      </c>
      <c r="H55" s="25"/>
      <c r="I55" s="24">
        <v>-1914.5056322099999</v>
      </c>
      <c r="J55" s="25"/>
      <c r="K55" s="24">
        <v>-364.95307822000001</v>
      </c>
      <c r="L55" s="24">
        <v>-348.49231244999999</v>
      </c>
      <c r="M55" s="26">
        <v>-545.47767911999995</v>
      </c>
      <c r="N55" s="55">
        <v>-0.78226575853934699</v>
      </c>
      <c r="P55" s="24">
        <v>-1243.3389967999999</v>
      </c>
      <c r="Q55" s="26">
        <v>-1258.92306979</v>
      </c>
      <c r="R55" s="55">
        <v>-1.2534049869029328E-2</v>
      </c>
    </row>
    <row r="56" spans="1:18" s="14" customFormat="1" ht="13.5" thickBot="1" x14ac:dyDescent="0.35">
      <c r="A56" s="160"/>
      <c r="B56" s="160" t="s">
        <v>128</v>
      </c>
      <c r="C56" s="15"/>
      <c r="D56" s="134">
        <v>-222.47453733</v>
      </c>
      <c r="E56" s="134">
        <v>-342.20997</v>
      </c>
      <c r="F56" s="134">
        <v>-191.79431818</v>
      </c>
      <c r="G56" s="134">
        <v>310.00994544999998</v>
      </c>
      <c r="H56" s="15"/>
      <c r="I56" s="134">
        <v>-446.46888006</v>
      </c>
      <c r="J56" s="15"/>
      <c r="K56" s="134">
        <v>-192.08871832</v>
      </c>
      <c r="L56" s="134">
        <v>-274.13732429999999</v>
      </c>
      <c r="M56" s="135">
        <v>-356.10057992999998</v>
      </c>
      <c r="N56" s="74">
        <v>-0.85667950598931542</v>
      </c>
      <c r="P56" s="134">
        <v>-756.47882550999998</v>
      </c>
      <c r="Q56" s="135">
        <v>-822.32662255000002</v>
      </c>
      <c r="R56" s="74">
        <v>-8.7045129115949846E-2</v>
      </c>
    </row>
    <row r="57" spans="1:18" ht="5.25" customHeight="1" thickBot="1" x14ac:dyDescent="0.35">
      <c r="B57" s="158"/>
      <c r="C57" s="25"/>
      <c r="D57" s="25"/>
      <c r="E57" s="25"/>
      <c r="F57" s="25"/>
      <c r="G57" s="25"/>
      <c r="H57" s="25"/>
      <c r="I57" s="25"/>
      <c r="J57" s="25"/>
      <c r="K57" s="25"/>
      <c r="L57" s="25"/>
      <c r="M57" s="25"/>
      <c r="N57" s="75"/>
      <c r="P57" s="25"/>
      <c r="Q57" s="25"/>
      <c r="R57" s="75"/>
    </row>
    <row r="58" spans="1:18" s="14" customFormat="1" ht="13.5" thickBot="1" x14ac:dyDescent="0.35">
      <c r="A58" s="179"/>
      <c r="B58" s="179" t="s">
        <v>129</v>
      </c>
      <c r="C58" s="15"/>
      <c r="D58" s="124">
        <v>772.68292857999995</v>
      </c>
      <c r="E58" s="124">
        <v>729.66118044999996</v>
      </c>
      <c r="F58" s="124">
        <v>746.79829548999999</v>
      </c>
      <c r="G58" s="124">
        <v>566.03125295999996</v>
      </c>
      <c r="H58" s="15"/>
      <c r="I58" s="124">
        <v>2815.1736574800002</v>
      </c>
      <c r="J58" s="15"/>
      <c r="K58" s="124">
        <v>1042.7972408200001</v>
      </c>
      <c r="L58" s="124">
        <v>914.66928003999999</v>
      </c>
      <c r="M58" s="125">
        <v>802.06663028000003</v>
      </c>
      <c r="N58" s="126">
        <v>7.4007044638119579E-2</v>
      </c>
      <c r="P58" s="124">
        <v>2249.1424045200001</v>
      </c>
      <c r="Q58" s="125">
        <v>2759.53315114</v>
      </c>
      <c r="R58" s="126">
        <v>0.22692682579559684</v>
      </c>
    </row>
    <row r="59" spans="1:18" ht="5.25" customHeight="1" thickBot="1" x14ac:dyDescent="0.3">
      <c r="B59" s="180"/>
      <c r="C59" s="25"/>
      <c r="D59" s="25"/>
      <c r="E59" s="25"/>
      <c r="F59" s="25"/>
      <c r="G59" s="25"/>
      <c r="H59" s="25"/>
      <c r="I59" s="25"/>
      <c r="J59" s="25"/>
      <c r="K59" s="25"/>
      <c r="L59" s="25"/>
      <c r="M59" s="25"/>
      <c r="N59" s="75"/>
      <c r="P59" s="25"/>
      <c r="Q59" s="25"/>
      <c r="R59" s="75"/>
    </row>
    <row r="60" spans="1:18" x14ac:dyDescent="0.25">
      <c r="A60" s="161" t="s">
        <v>130</v>
      </c>
      <c r="B60" s="181" t="s">
        <v>131</v>
      </c>
      <c r="C60" s="25"/>
      <c r="D60" s="176">
        <v>0</v>
      </c>
      <c r="E60" s="176">
        <v>0</v>
      </c>
      <c r="F60" s="176">
        <v>0</v>
      </c>
      <c r="G60" s="176">
        <v>0</v>
      </c>
      <c r="H60" s="25"/>
      <c r="I60" s="176">
        <v>0</v>
      </c>
      <c r="J60" s="25"/>
      <c r="K60" s="176">
        <v>0</v>
      </c>
      <c r="L60" s="176">
        <v>0</v>
      </c>
      <c r="M60" s="182">
        <v>0</v>
      </c>
      <c r="N60" s="183" t="s">
        <v>132</v>
      </c>
      <c r="P60" s="176">
        <v>0</v>
      </c>
      <c r="Q60" s="182">
        <v>0</v>
      </c>
      <c r="R60" s="183" t="s">
        <v>132</v>
      </c>
    </row>
    <row r="61" spans="1:18" s="14" customFormat="1" ht="13.5" thickBot="1" x14ac:dyDescent="0.35">
      <c r="A61" s="184"/>
      <c r="B61" s="184" t="s">
        <v>37</v>
      </c>
      <c r="C61" s="15"/>
      <c r="D61" s="134">
        <v>772.68292857999995</v>
      </c>
      <c r="E61" s="134">
        <v>729.66118044999996</v>
      </c>
      <c r="F61" s="134">
        <v>746.79829548999999</v>
      </c>
      <c r="G61" s="134">
        <v>566.03125295999996</v>
      </c>
      <c r="H61" s="15"/>
      <c r="I61" s="134">
        <v>2815.1736574800002</v>
      </c>
      <c r="J61" s="15"/>
      <c r="K61" s="134">
        <v>1042.7972408200001</v>
      </c>
      <c r="L61" s="134">
        <v>914.66928003999999</v>
      </c>
      <c r="M61" s="135">
        <v>802.06663028000003</v>
      </c>
      <c r="N61" s="74">
        <v>7.4007044638119579E-2</v>
      </c>
      <c r="P61" s="134">
        <v>2249.1424045200001</v>
      </c>
      <c r="Q61" s="135">
        <v>2759.53315114</v>
      </c>
      <c r="R61" s="74">
        <v>0.22692682579559684</v>
      </c>
    </row>
    <row r="62" spans="1:18" ht="5.25" customHeight="1" thickBot="1" x14ac:dyDescent="0.3">
      <c r="B62" s="180"/>
      <c r="C62" s="25"/>
      <c r="D62" s="25"/>
      <c r="E62" s="25"/>
      <c r="F62" s="25"/>
      <c r="G62" s="25"/>
      <c r="H62" s="25"/>
      <c r="I62" s="25"/>
      <c r="J62" s="25"/>
      <c r="K62" s="25"/>
      <c r="L62" s="25"/>
      <c r="M62" s="25"/>
      <c r="N62" s="75"/>
      <c r="P62" s="25"/>
      <c r="Q62" s="25"/>
      <c r="R62" s="75"/>
    </row>
    <row r="63" spans="1:18" x14ac:dyDescent="0.25">
      <c r="A63" s="161" t="s">
        <v>133</v>
      </c>
      <c r="B63" s="185" t="s">
        <v>134</v>
      </c>
      <c r="C63" s="25"/>
      <c r="D63" s="35">
        <v>-44.702853849999997</v>
      </c>
      <c r="E63" s="35">
        <v>-43.568534790000001</v>
      </c>
      <c r="F63" s="35">
        <v>-39.442804649999999</v>
      </c>
      <c r="G63" s="35">
        <v>-54.077748790000001</v>
      </c>
      <c r="H63" s="25"/>
      <c r="I63" s="35">
        <v>-181.79194208000001</v>
      </c>
      <c r="J63" s="25"/>
      <c r="K63" s="35">
        <v>-60.58486851</v>
      </c>
      <c r="L63" s="35">
        <v>-59.606636780000002</v>
      </c>
      <c r="M63" s="130">
        <v>-54.454558740000003</v>
      </c>
      <c r="N63" s="69">
        <v>-0.38059550336768466</v>
      </c>
      <c r="P63" s="35">
        <v>-127.71419329</v>
      </c>
      <c r="Q63" s="130">
        <v>-174.64606402999999</v>
      </c>
      <c r="R63" s="69">
        <v>-0.36747576389909947</v>
      </c>
    </row>
    <row r="64" spans="1:18" x14ac:dyDescent="0.25">
      <c r="A64" s="1" t="s">
        <v>135</v>
      </c>
      <c r="B64" s="186" t="s">
        <v>136</v>
      </c>
      <c r="C64" s="25"/>
      <c r="D64" s="24">
        <v>-144.59800829</v>
      </c>
      <c r="E64" s="24">
        <v>-96.218753960000001</v>
      </c>
      <c r="F64" s="24">
        <v>-220.10306663</v>
      </c>
      <c r="G64" s="24">
        <v>-270.06355009999999</v>
      </c>
      <c r="H64" s="25"/>
      <c r="I64" s="24">
        <v>-730.98337898</v>
      </c>
      <c r="J64" s="25"/>
      <c r="K64" s="24">
        <v>-248.64813290999999</v>
      </c>
      <c r="L64" s="24">
        <v>-200.96792012</v>
      </c>
      <c r="M64" s="26">
        <v>-90.663746849999995</v>
      </c>
      <c r="N64" s="55">
        <v>0.58808503562374925</v>
      </c>
      <c r="P64" s="24">
        <v>-460.91982888000001</v>
      </c>
      <c r="Q64" s="26">
        <v>-540.27979988000004</v>
      </c>
      <c r="R64" s="55">
        <v>-0.17217738536621152</v>
      </c>
    </row>
    <row r="65" spans="1:19" ht="13" x14ac:dyDescent="0.25">
      <c r="A65" s="180"/>
      <c r="B65" s="180" t="s">
        <v>137</v>
      </c>
      <c r="C65" s="25"/>
      <c r="D65" s="24">
        <v>583.38206644000002</v>
      </c>
      <c r="E65" s="24">
        <v>589.87389169999994</v>
      </c>
      <c r="F65" s="24">
        <v>487.25242421000002</v>
      </c>
      <c r="G65" s="24">
        <v>241.88995406999999</v>
      </c>
      <c r="H65" s="25"/>
      <c r="I65" s="24">
        <v>1902.3983364200001</v>
      </c>
      <c r="J65" s="25"/>
      <c r="K65" s="24">
        <v>733.56423940000002</v>
      </c>
      <c r="L65" s="24">
        <v>654.09472314000004</v>
      </c>
      <c r="M65" s="26">
        <v>656.94832469000005</v>
      </c>
      <c r="N65" s="55">
        <v>0.34827102349492489</v>
      </c>
      <c r="P65" s="24">
        <v>1660.5083823499999</v>
      </c>
      <c r="Q65" s="26">
        <v>2044.6072872300001</v>
      </c>
      <c r="R65" s="55">
        <v>0.2313140415084278</v>
      </c>
    </row>
    <row r="66" spans="1:19" x14ac:dyDescent="0.25">
      <c r="B66" s="177" t="s">
        <v>138</v>
      </c>
      <c r="C66" s="25"/>
      <c r="D66" s="24">
        <v>261.26024976000002</v>
      </c>
      <c r="E66" s="24">
        <v>226.38318043999999</v>
      </c>
      <c r="F66" s="24">
        <v>247.29593455</v>
      </c>
      <c r="G66" s="24">
        <v>460.97209385000002</v>
      </c>
      <c r="H66" s="25"/>
      <c r="I66" s="24">
        <v>1195.9114586000001</v>
      </c>
      <c r="J66" s="25"/>
      <c r="K66" s="24">
        <v>310.65312016000001</v>
      </c>
      <c r="L66" s="24">
        <v>250.12103737000001</v>
      </c>
      <c r="M66" s="26">
        <v>204.55466738000001</v>
      </c>
      <c r="N66" s="55">
        <v>-0.17283449179128443</v>
      </c>
      <c r="P66" s="24">
        <v>734.93936474999998</v>
      </c>
      <c r="Q66" s="26">
        <v>765.32882490999998</v>
      </c>
      <c r="R66" s="55">
        <v>4.1349615516019345E-2</v>
      </c>
    </row>
    <row r="67" spans="1:19" s="14" customFormat="1" ht="13.5" thickBot="1" x14ac:dyDescent="0.35">
      <c r="A67" s="187"/>
      <c r="B67" s="188" t="s">
        <v>139</v>
      </c>
      <c r="C67" s="15"/>
      <c r="D67" s="134">
        <v>322.12181667999999</v>
      </c>
      <c r="E67" s="134">
        <v>363.49071126000001</v>
      </c>
      <c r="F67" s="134">
        <v>239.95648965999999</v>
      </c>
      <c r="G67" s="134">
        <v>-219.08213978000001</v>
      </c>
      <c r="H67" s="15"/>
      <c r="I67" s="134">
        <v>706.48687782000002</v>
      </c>
      <c r="J67" s="15"/>
      <c r="K67" s="134">
        <v>422.91111924</v>
      </c>
      <c r="L67" s="134">
        <v>403.97368576999997</v>
      </c>
      <c r="M67" s="135">
        <v>452.39365730999998</v>
      </c>
      <c r="N67" s="74">
        <v>0.88531536676089584</v>
      </c>
      <c r="P67" s="134">
        <v>925.56901760000005</v>
      </c>
      <c r="Q67" s="135">
        <v>1279.27846232</v>
      </c>
      <c r="R67" s="74">
        <v>0.38215350556695205</v>
      </c>
    </row>
    <row r="68" spans="1:19" ht="31.5" customHeight="1" thickBot="1" x14ac:dyDescent="0.3">
      <c r="N68" s="75"/>
      <c r="R68" s="75"/>
    </row>
    <row r="69" spans="1:19" x14ac:dyDescent="0.25">
      <c r="A69" s="161"/>
      <c r="B69" s="189" t="s">
        <v>140</v>
      </c>
      <c r="C69" s="33"/>
      <c r="D69" s="36">
        <v>9.8601263516908122E-2</v>
      </c>
      <c r="E69" s="36">
        <v>9.8385850609038761E-2</v>
      </c>
      <c r="F69" s="36">
        <v>9.5606841279658572E-2</v>
      </c>
      <c r="G69" s="36">
        <v>0.20980002964578795</v>
      </c>
      <c r="H69" s="33"/>
      <c r="I69" s="36">
        <v>0.12559039787209145</v>
      </c>
      <c r="J69" s="33"/>
      <c r="K69" s="36">
        <v>0.10881009985113088</v>
      </c>
      <c r="L69" s="36">
        <v>0.16004212359059311</v>
      </c>
      <c r="M69" s="37">
        <v>0.11167761517472148</v>
      </c>
      <c r="N69" s="69">
        <v>1.6070773895062909E-2</v>
      </c>
      <c r="O69" s="190" t="s">
        <v>26</v>
      </c>
      <c r="P69" s="36">
        <v>9.7446913086951206E-2</v>
      </c>
      <c r="Q69" s="37">
        <v>0.12581880564256787</v>
      </c>
      <c r="R69" s="69">
        <v>2.837189255561666E-2</v>
      </c>
      <c r="S69" s="190" t="s">
        <v>26</v>
      </c>
    </row>
    <row r="70" spans="1:19" x14ac:dyDescent="0.25">
      <c r="B70" s="191" t="s">
        <v>141</v>
      </c>
      <c r="C70" s="33"/>
      <c r="D70" s="27">
        <v>0.8589795072736629</v>
      </c>
      <c r="E70" s="27">
        <v>0.8424509167523947</v>
      </c>
      <c r="F70" s="27">
        <v>0.86831665816332226</v>
      </c>
      <c r="G70" s="27">
        <v>0.73268274534193034</v>
      </c>
      <c r="H70" s="33"/>
      <c r="I70" s="192">
        <v>0.8262079836931755</v>
      </c>
      <c r="J70" s="33"/>
      <c r="K70" s="192">
        <v>0.82593869224856853</v>
      </c>
      <c r="L70" s="192">
        <v>0.77867715227991119</v>
      </c>
      <c r="M70" s="39">
        <v>0.82157069571343533</v>
      </c>
      <c r="N70" s="55">
        <v>-4.6745962449886935E-2</v>
      </c>
      <c r="O70" s="193" t="s">
        <v>26</v>
      </c>
      <c r="P70" s="192">
        <v>0.85746481343016345</v>
      </c>
      <c r="Q70" s="39">
        <v>0.80964117505032018</v>
      </c>
      <c r="R70" s="55">
        <v>-4.782363837984327E-2</v>
      </c>
      <c r="S70" s="193" t="s">
        <v>26</v>
      </c>
    </row>
    <row r="71" spans="1:19" s="14" customFormat="1" ht="13.5" thickBot="1" x14ac:dyDescent="0.35">
      <c r="A71" s="194"/>
      <c r="B71" s="194" t="s">
        <v>44</v>
      </c>
      <c r="C71" s="196"/>
      <c r="D71" s="195">
        <v>0.95758077079057113</v>
      </c>
      <c r="E71" s="195">
        <v>0.94083676736143362</v>
      </c>
      <c r="F71" s="195">
        <v>0.96392349944298072</v>
      </c>
      <c r="G71" s="195">
        <v>0.94248277498771826</v>
      </c>
      <c r="H71" s="196"/>
      <c r="I71" s="195">
        <v>0.95179838156526686</v>
      </c>
      <c r="J71" s="196"/>
      <c r="K71" s="195">
        <v>0.9347487920996993</v>
      </c>
      <c r="L71" s="195">
        <v>0.9387192758705043</v>
      </c>
      <c r="M71" s="197">
        <v>0.93324831088815707</v>
      </c>
      <c r="N71" s="74">
        <v>-3.0675188554823651E-2</v>
      </c>
      <c r="O71" s="198" t="s">
        <v>26</v>
      </c>
      <c r="P71" s="195">
        <v>0.95491172651711453</v>
      </c>
      <c r="Q71" s="197">
        <v>0.93545998069288816</v>
      </c>
      <c r="R71" s="74">
        <v>-1.9451745824226374E-2</v>
      </c>
      <c r="S71" s="198" t="s">
        <v>26</v>
      </c>
    </row>
    <row r="72" spans="1:19" ht="6" customHeight="1" thickBot="1" x14ac:dyDescent="0.35">
      <c r="B72" s="14"/>
      <c r="N72" s="75"/>
      <c r="R72" s="75"/>
    </row>
    <row r="73" spans="1:19" x14ac:dyDescent="0.25">
      <c r="A73" s="161"/>
      <c r="B73" s="199" t="s">
        <v>142</v>
      </c>
      <c r="C73" s="25"/>
      <c r="D73" s="35">
        <v>941.21893708000005</v>
      </c>
      <c r="E73" s="35">
        <v>974.20887925</v>
      </c>
      <c r="F73" s="35">
        <v>1043.9406452600001</v>
      </c>
      <c r="G73" s="35">
        <v>1106.4269701200001</v>
      </c>
      <c r="H73" s="25"/>
      <c r="I73" s="35">
        <v>4065.7954317099998</v>
      </c>
      <c r="J73" s="25"/>
      <c r="K73" s="35">
        <v>1019.1676581299999</v>
      </c>
      <c r="L73" s="35">
        <v>1106.5573149300001</v>
      </c>
      <c r="M73" s="130">
        <v>1112.9352542900001</v>
      </c>
      <c r="N73" s="69">
        <v>6.609054771769754E-2</v>
      </c>
      <c r="O73" s="200"/>
      <c r="P73" s="35">
        <v>2959.3684615900002</v>
      </c>
      <c r="Q73" s="130">
        <v>3238.6602273499998</v>
      </c>
      <c r="R73" s="69">
        <v>9.4375461989597148E-2</v>
      </c>
      <c r="S73" s="200"/>
    </row>
    <row r="74" spans="1:19" x14ac:dyDescent="0.25">
      <c r="A74" s="201"/>
      <c r="B74" s="191" t="s">
        <v>143</v>
      </c>
      <c r="C74" s="25"/>
      <c r="D74" s="24">
        <v>-10.285156369999999</v>
      </c>
      <c r="E74" s="24">
        <v>-317.86338046999998</v>
      </c>
      <c r="F74" s="24">
        <v>-216.33174679000001</v>
      </c>
      <c r="G74" s="24">
        <v>-836.66687421999995</v>
      </c>
      <c r="H74" s="25"/>
      <c r="I74" s="171">
        <v>-1381.14715785</v>
      </c>
      <c r="J74" s="25"/>
      <c r="K74" s="171">
        <v>-176.50625973999999</v>
      </c>
      <c r="L74" s="171">
        <v>-56.079751940000001</v>
      </c>
      <c r="M74" s="26">
        <v>-92.997643920000002</v>
      </c>
      <c r="N74" s="55">
        <v>0.57011559653204424</v>
      </c>
      <c r="O74" s="202"/>
      <c r="P74" s="171">
        <v>-544.48028363000003</v>
      </c>
      <c r="Q74" s="26">
        <v>-325.58365559999999</v>
      </c>
      <c r="R74" s="55">
        <v>0.40202856671069215</v>
      </c>
      <c r="S74" s="202"/>
    </row>
    <row r="75" spans="1:19" s="14" customFormat="1" ht="13.5" thickBot="1" x14ac:dyDescent="0.35">
      <c r="A75" s="194"/>
      <c r="B75" s="194" t="s">
        <v>45</v>
      </c>
      <c r="C75" s="196"/>
      <c r="D75" s="195">
        <v>2.4413581E-2</v>
      </c>
      <c r="E75" s="195">
        <v>1.7587251000000002E-2</v>
      </c>
      <c r="F75" s="195">
        <v>2.2902191999999998E-2</v>
      </c>
      <c r="G75" s="195">
        <v>5.1727530000000004E-3</v>
      </c>
      <c r="H75" s="196"/>
      <c r="I75" s="203">
        <v>1.7403188E-2</v>
      </c>
      <c r="J75" s="196"/>
      <c r="K75" s="203">
        <v>2.3761041E-2</v>
      </c>
      <c r="L75" s="203">
        <v>2.9558118000000001E-2</v>
      </c>
      <c r="M75" s="197">
        <v>2.8546306E-2</v>
      </c>
      <c r="N75" s="74">
        <v>5.6441140000000022E-3</v>
      </c>
      <c r="O75" s="198" t="s">
        <v>26</v>
      </c>
      <c r="P75" s="203">
        <v>2.1479608000000001E-2</v>
      </c>
      <c r="Q75" s="197">
        <v>2.7500017000000002E-2</v>
      </c>
      <c r="R75" s="74">
        <v>6.0204090000000009E-3</v>
      </c>
      <c r="S75" s="198" t="s">
        <v>26</v>
      </c>
    </row>
    <row r="76" spans="1:19" ht="5.25" customHeight="1" thickBot="1" x14ac:dyDescent="0.3">
      <c r="N76" s="75"/>
      <c r="R76" s="75"/>
    </row>
    <row r="77" spans="1:19" x14ac:dyDescent="0.25">
      <c r="A77" s="204"/>
      <c r="B77" s="204" t="s">
        <v>144</v>
      </c>
      <c r="C77" s="33"/>
      <c r="D77" s="36">
        <v>0.19862907399999999</v>
      </c>
      <c r="E77" s="36">
        <v>0.140241634</v>
      </c>
      <c r="F77" s="36">
        <v>0.31116329700000001</v>
      </c>
      <c r="G77" s="36">
        <v>0.52751577599999999</v>
      </c>
      <c r="H77" s="33"/>
      <c r="I77" s="36">
        <v>0.277583525</v>
      </c>
      <c r="J77" s="33"/>
      <c r="K77" s="36">
        <v>0.25315109000000002</v>
      </c>
      <c r="L77" s="36">
        <v>0.235032979</v>
      </c>
      <c r="M77" s="37">
        <v>0.121271111</v>
      </c>
      <c r="N77" s="69">
        <v>-0.18989218600000002</v>
      </c>
      <c r="O77" s="200" t="s">
        <v>26</v>
      </c>
      <c r="P77" s="36">
        <v>0.21726864300000001</v>
      </c>
      <c r="Q77" s="37">
        <v>0.209014855</v>
      </c>
      <c r="R77" s="69">
        <v>-8.2537880000000119E-3</v>
      </c>
      <c r="S77" s="200" t="s">
        <v>26</v>
      </c>
    </row>
    <row r="78" spans="1:19" s="14" customFormat="1" ht="15" x14ac:dyDescent="0.3">
      <c r="A78" s="205"/>
      <c r="B78" s="205" t="s">
        <v>345</v>
      </c>
      <c r="C78" s="196"/>
      <c r="D78" s="22">
        <v>0.14538414799999999</v>
      </c>
      <c r="E78" s="22">
        <v>0.15942975700000001</v>
      </c>
      <c r="F78" s="22">
        <v>0.10476674699999999</v>
      </c>
      <c r="G78" s="22">
        <v>-9.8441814000000002E-2</v>
      </c>
      <c r="H78" s="206"/>
      <c r="I78" s="207">
        <v>8.1742724000000003E-2</v>
      </c>
      <c r="J78" s="206"/>
      <c r="K78" s="207">
        <v>0.189173695</v>
      </c>
      <c r="L78" s="207">
        <v>0.175086028</v>
      </c>
      <c r="M78" s="208">
        <v>0.18950024700000001</v>
      </c>
      <c r="N78" s="59">
        <v>8.4733500000000017E-2</v>
      </c>
      <c r="O78" s="209" t="s">
        <v>26</v>
      </c>
      <c r="P78" s="207">
        <v>0.138593194</v>
      </c>
      <c r="Q78" s="208">
        <v>0.18415505600000001</v>
      </c>
      <c r="R78" s="59">
        <v>4.5561862000000009E-2</v>
      </c>
      <c r="S78" s="209" t="s">
        <v>26</v>
      </c>
    </row>
    <row r="79" spans="1:19" ht="15" x14ac:dyDescent="0.3">
      <c r="A79" s="210"/>
      <c r="B79" s="191" t="s">
        <v>346</v>
      </c>
      <c r="C79" s="38"/>
      <c r="D79" s="450">
        <v>44.125056142370568</v>
      </c>
      <c r="E79" s="450">
        <v>-22.133810866992889</v>
      </c>
      <c r="F79" s="450">
        <v>-20.748549416939952</v>
      </c>
      <c r="G79" s="450">
        <v>-70.939940453419666</v>
      </c>
      <c r="H79" s="211"/>
      <c r="I79" s="450">
        <v>-69.697244594981939</v>
      </c>
      <c r="J79" s="450"/>
      <c r="K79" s="450">
        <v>-7.2289393072010375</v>
      </c>
      <c r="L79" s="450">
        <v>23.573811788752266</v>
      </c>
      <c r="M79" s="26">
        <v>21.128573508118642</v>
      </c>
      <c r="N79" s="462" t="s">
        <v>92</v>
      </c>
      <c r="O79" s="453"/>
      <c r="P79" s="450">
        <v>1.2426958584377199</v>
      </c>
      <c r="Q79" s="26">
        <v>37.475975440069803</v>
      </c>
      <c r="R79" s="454" t="s">
        <v>92</v>
      </c>
      <c r="S79" s="202"/>
    </row>
    <row r="80" spans="1:19" ht="15" thickBot="1" x14ac:dyDescent="0.3">
      <c r="A80" s="212"/>
      <c r="B80" s="29" t="s">
        <v>347</v>
      </c>
      <c r="C80" s="38"/>
      <c r="D80" s="451">
        <f t="shared" ref="D80:G80" si="0">((D67-D79)/D67)*D78</f>
        <v>0.12546906196568913</v>
      </c>
      <c r="E80" s="451">
        <f t="shared" si="0"/>
        <v>0.16913781274584422</v>
      </c>
      <c r="F80" s="451">
        <f t="shared" si="0"/>
        <v>0.11382571444222918</v>
      </c>
      <c r="G80" s="451">
        <f t="shared" si="0"/>
        <v>-6.6565840767771542E-2</v>
      </c>
      <c r="H80" s="38"/>
      <c r="I80" s="451">
        <f>((I67-I79)/I67)*I78</f>
        <v>8.9806911470923775E-2</v>
      </c>
      <c r="J80" s="455"/>
      <c r="K80" s="451">
        <f t="shared" ref="K80:L80" si="1">((K67-K79)/K67)*K78</f>
        <v>0.19240729444314422</v>
      </c>
      <c r="L80" s="451">
        <f t="shared" si="1"/>
        <v>0.1648689143208131</v>
      </c>
      <c r="M80" s="44">
        <f>((M67-M79)/M67)*M78</f>
        <v>0.18064983578434826</v>
      </c>
      <c r="N80" s="451">
        <f>M80-F80</f>
        <v>6.6824121342119083E-2</v>
      </c>
      <c r="O80" s="456" t="s">
        <v>26</v>
      </c>
      <c r="P80" s="451">
        <v>0.138407114700314</v>
      </c>
      <c r="Q80" s="44">
        <v>0.17876030397994266</v>
      </c>
      <c r="R80" s="451">
        <f>Q80-P80</f>
        <v>4.0353189279628665E-2</v>
      </c>
      <c r="S80" s="214" t="s">
        <v>26</v>
      </c>
    </row>
    <row r="81" spans="1:2" ht="9" customHeight="1" x14ac:dyDescent="0.25"/>
    <row r="82" spans="1:2" ht="14.5" x14ac:dyDescent="0.25">
      <c r="A82" s="1" t="s">
        <v>343</v>
      </c>
    </row>
    <row r="83" spans="1:2" ht="14.5" x14ac:dyDescent="0.25">
      <c r="A83" s="489" t="s">
        <v>344</v>
      </c>
      <c r="B83" s="489"/>
    </row>
  </sheetData>
  <mergeCells count="4">
    <mergeCell ref="A1:B1"/>
    <mergeCell ref="A2:B2"/>
    <mergeCell ref="A3:B3"/>
    <mergeCell ref="A83:B83"/>
  </mergeCells>
  <pageMargins left="0.7" right="0.7" top="0.75" bottom="0.75" header="0.3" footer="0.3"/>
  <pageSetup paperSize="8"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E652B-454B-48E7-AB5E-928EDF1471F8}">
  <sheetPr>
    <pageSetUpPr fitToPage="1"/>
  </sheetPr>
  <dimension ref="A1:S83"/>
  <sheetViews>
    <sheetView workbookViewId="0">
      <selection activeCell="F78" sqref="F78"/>
    </sheetView>
  </sheetViews>
  <sheetFormatPr defaultColWidth="9.1796875" defaultRowHeight="12.5" x14ac:dyDescent="0.25"/>
  <cols>
    <col min="1" max="1" width="4" style="1" customWidth="1"/>
    <col min="2" max="2" width="81"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4" width="10.7265625" style="1" customWidth="1"/>
    <col min="15" max="15" width="4" style="1" customWidth="1"/>
    <col min="16" max="17" width="10.7265625" style="1" customWidth="1"/>
    <col min="18" max="18" width="11.7265625" style="1" customWidth="1"/>
    <col min="19" max="19" width="4.1796875" style="1" bestFit="1" customWidth="1"/>
    <col min="20" max="16384" width="9.1796875" style="1"/>
  </cols>
  <sheetData>
    <row r="1" spans="1:18" ht="15.5" x14ac:dyDescent="0.35">
      <c r="A1" s="486" t="s">
        <v>76</v>
      </c>
      <c r="B1" s="486"/>
    </row>
    <row r="2" spans="1:18" ht="13" x14ac:dyDescent="0.3">
      <c r="A2" s="487" t="s">
        <v>5</v>
      </c>
      <c r="B2" s="487"/>
    </row>
    <row r="3" spans="1:18" ht="27" customHeight="1" thickBot="1" x14ac:dyDescent="0.35">
      <c r="A3" s="490" t="s">
        <v>148</v>
      </c>
      <c r="B3" s="490"/>
      <c r="C3" s="9"/>
      <c r="D3" s="8" t="s">
        <v>6</v>
      </c>
      <c r="E3" s="8" t="s">
        <v>7</v>
      </c>
      <c r="F3" s="8" t="s">
        <v>8</v>
      </c>
      <c r="G3" s="8" t="s">
        <v>9</v>
      </c>
      <c r="H3" s="7"/>
      <c r="I3" s="8" t="s">
        <v>10</v>
      </c>
      <c r="J3" s="7"/>
      <c r="K3" s="8" t="s">
        <v>11</v>
      </c>
      <c r="L3" s="8" t="s">
        <v>12</v>
      </c>
      <c r="M3" s="8" t="s">
        <v>13</v>
      </c>
      <c r="N3" s="8" t="s">
        <v>14</v>
      </c>
      <c r="O3" s="7"/>
      <c r="P3" s="8" t="s">
        <v>15</v>
      </c>
      <c r="Q3" s="8" t="s">
        <v>16</v>
      </c>
      <c r="R3" s="8" t="s">
        <v>17</v>
      </c>
    </row>
    <row r="4" spans="1:18" ht="6.75" customHeight="1" thickBot="1" x14ac:dyDescent="0.35">
      <c r="B4" s="121"/>
      <c r="C4" s="72"/>
      <c r="D4" s="72"/>
      <c r="E4" s="72"/>
      <c r="F4" s="72"/>
      <c r="G4" s="72"/>
      <c r="H4" s="72"/>
      <c r="I4" s="72"/>
      <c r="J4" s="72"/>
      <c r="K4" s="72"/>
      <c r="L4" s="72"/>
      <c r="M4" s="72"/>
      <c r="N4" s="11"/>
      <c r="O4" s="72"/>
      <c r="P4" s="72"/>
      <c r="Q4" s="72"/>
      <c r="R4" s="11"/>
    </row>
    <row r="5" spans="1:18" s="14" customFormat="1" ht="13.5" thickBot="1" x14ac:dyDescent="0.35">
      <c r="A5" s="122" t="s">
        <v>77</v>
      </c>
      <c r="B5" s="123" t="s">
        <v>18</v>
      </c>
      <c r="C5" s="15"/>
      <c r="D5" s="124">
        <v>3823.1298857700003</v>
      </c>
      <c r="E5" s="124">
        <v>4205.3658458199998</v>
      </c>
      <c r="F5" s="124">
        <v>4484.4639972200002</v>
      </c>
      <c r="G5" s="124">
        <v>4454.1808259999998</v>
      </c>
      <c r="H5" s="47"/>
      <c r="I5" s="124">
        <v>16967.140554810001</v>
      </c>
      <c r="J5" s="47"/>
      <c r="K5" s="124">
        <v>4367.7083980200005</v>
      </c>
      <c r="L5" s="124">
        <v>4662.9127895800002</v>
      </c>
      <c r="M5" s="125">
        <v>5101.3991265199993</v>
      </c>
      <c r="N5" s="126">
        <v>0.13757165397747606</v>
      </c>
      <c r="O5" s="47"/>
      <c r="P5" s="124">
        <v>12512.959728809999</v>
      </c>
      <c r="Q5" s="125">
        <v>14132.02031412</v>
      </c>
      <c r="R5" s="126">
        <v>0.12939069735693742</v>
      </c>
    </row>
    <row r="6" spans="1:18" ht="5.25" customHeight="1" thickBot="1" x14ac:dyDescent="0.35">
      <c r="B6" s="127"/>
      <c r="C6" s="25"/>
      <c r="D6" s="25"/>
      <c r="E6" s="25"/>
      <c r="F6" s="25"/>
      <c r="G6" s="25"/>
      <c r="H6" s="25"/>
      <c r="I6" s="25"/>
      <c r="J6" s="25"/>
      <c r="K6" s="25"/>
      <c r="L6" s="25"/>
      <c r="M6" s="25"/>
      <c r="N6" s="75"/>
      <c r="O6" s="25"/>
      <c r="P6" s="25"/>
      <c r="Q6" s="25"/>
      <c r="R6" s="75"/>
    </row>
    <row r="7" spans="1:18" ht="13" x14ac:dyDescent="0.3">
      <c r="A7" s="128"/>
      <c r="B7" s="129" t="s">
        <v>78</v>
      </c>
      <c r="C7" s="25"/>
      <c r="D7" s="35">
        <v>-2415.4424609500002</v>
      </c>
      <c r="E7" s="35">
        <v>-2551.9465460299998</v>
      </c>
      <c r="F7" s="35">
        <v>-2733.0737399199998</v>
      </c>
      <c r="G7" s="35">
        <v>-2671.5692987799998</v>
      </c>
      <c r="H7" s="25"/>
      <c r="I7" s="35">
        <v>-10372.03204568</v>
      </c>
      <c r="J7" s="25"/>
      <c r="K7" s="35">
        <v>-2743.5453923800001</v>
      </c>
      <c r="L7" s="35">
        <v>-2827.1495395299999</v>
      </c>
      <c r="M7" s="130">
        <v>-3186.7683846300001</v>
      </c>
      <c r="N7" s="69">
        <v>-0.16600161132984306</v>
      </c>
      <c r="O7" s="25"/>
      <c r="P7" s="35">
        <v>-7700.4627469000006</v>
      </c>
      <c r="Q7" s="130">
        <v>-8757.463316540001</v>
      </c>
      <c r="R7" s="69">
        <v>-0.13726455206416269</v>
      </c>
    </row>
    <row r="8" spans="1:18" x14ac:dyDescent="0.25">
      <c r="B8" s="131" t="s">
        <v>79</v>
      </c>
      <c r="C8" s="25"/>
      <c r="D8" s="24">
        <v>-172.05053593</v>
      </c>
      <c r="E8" s="24">
        <v>-191.66469035</v>
      </c>
      <c r="F8" s="24">
        <v>-193.35498498999999</v>
      </c>
      <c r="G8" s="24">
        <v>-227.56505828000002</v>
      </c>
      <c r="H8" s="25"/>
      <c r="I8" s="24">
        <v>-784.63526954999998</v>
      </c>
      <c r="J8" s="25"/>
      <c r="K8" s="24">
        <v>-194.51443866</v>
      </c>
      <c r="L8" s="24">
        <v>-218.43570898999999</v>
      </c>
      <c r="M8" s="26">
        <v>-257.15367785000001</v>
      </c>
      <c r="N8" s="55">
        <v>-0.32995628668844296</v>
      </c>
      <c r="O8" s="25"/>
      <c r="P8" s="24">
        <v>-557.07021127000007</v>
      </c>
      <c r="Q8" s="26">
        <v>-670.10382550000008</v>
      </c>
      <c r="R8" s="55">
        <v>-0.20290730314282596</v>
      </c>
    </row>
    <row r="9" spans="1:18" x14ac:dyDescent="0.25">
      <c r="B9" s="131" t="s">
        <v>80</v>
      </c>
      <c r="C9" s="25"/>
      <c r="D9" s="24">
        <v>-68.959085770000002</v>
      </c>
      <c r="E9" s="24">
        <v>-43.502680550000001</v>
      </c>
      <c r="F9" s="24">
        <v>-56.815316320000001</v>
      </c>
      <c r="G9" s="24">
        <v>-68.966232969999993</v>
      </c>
      <c r="H9" s="25"/>
      <c r="I9" s="24">
        <v>-238.24331561000002</v>
      </c>
      <c r="J9" s="25"/>
      <c r="K9" s="24">
        <v>-69.355664279999999</v>
      </c>
      <c r="L9" s="24">
        <v>-97.0631415</v>
      </c>
      <c r="M9" s="26">
        <v>-83.631732379999988</v>
      </c>
      <c r="N9" s="55">
        <v>-0.47199272655567587</v>
      </c>
      <c r="O9" s="25"/>
      <c r="P9" s="24">
        <v>-169.27708264</v>
      </c>
      <c r="Q9" s="26">
        <v>-250.05053816000003</v>
      </c>
      <c r="R9" s="55">
        <v>-0.47716710531797257</v>
      </c>
    </row>
    <row r="10" spans="1:18" x14ac:dyDescent="0.25">
      <c r="B10" s="131" t="s">
        <v>81</v>
      </c>
      <c r="C10" s="25"/>
      <c r="D10" s="24">
        <v>-60.815360310000003</v>
      </c>
      <c r="E10" s="24">
        <v>-55.656491339999995</v>
      </c>
      <c r="F10" s="24">
        <v>-77.801964979999994</v>
      </c>
      <c r="G10" s="24">
        <v>-83.485204470000014</v>
      </c>
      <c r="H10" s="25"/>
      <c r="I10" s="24">
        <v>-277.75902109999998</v>
      </c>
      <c r="J10" s="25"/>
      <c r="K10" s="24">
        <v>-63.107851759999996</v>
      </c>
      <c r="L10" s="24">
        <v>-57.924731960000003</v>
      </c>
      <c r="M10" s="26">
        <v>-57.134426649999995</v>
      </c>
      <c r="N10" s="55">
        <v>0.26564288363812993</v>
      </c>
      <c r="O10" s="25"/>
      <c r="P10" s="24">
        <v>-194.27381663</v>
      </c>
      <c r="Q10" s="26">
        <v>-178.16701037000001</v>
      </c>
      <c r="R10" s="55">
        <v>8.2907756379110284E-2</v>
      </c>
    </row>
    <row r="11" spans="1:18" x14ac:dyDescent="0.25">
      <c r="B11" s="131" t="s">
        <v>82</v>
      </c>
      <c r="C11" s="25"/>
      <c r="D11" s="24">
        <v>-697.28286713</v>
      </c>
      <c r="E11" s="24">
        <v>-744.29164298000001</v>
      </c>
      <c r="F11" s="24">
        <v>-850.58207259000005</v>
      </c>
      <c r="G11" s="24">
        <v>-742.02251759000001</v>
      </c>
      <c r="H11" s="25"/>
      <c r="I11" s="24">
        <v>-3034.17910029</v>
      </c>
      <c r="J11" s="25"/>
      <c r="K11" s="24">
        <v>-813.15463065999995</v>
      </c>
      <c r="L11" s="24">
        <v>-838.34792840999989</v>
      </c>
      <c r="M11" s="26">
        <v>-907.14782996000008</v>
      </c>
      <c r="N11" s="55">
        <v>-6.6502409576725249E-2</v>
      </c>
      <c r="O11" s="25"/>
      <c r="P11" s="24">
        <v>-2292.1565827000004</v>
      </c>
      <c r="Q11" s="26">
        <v>-2558.65038903</v>
      </c>
      <c r="R11" s="55">
        <v>-0.11626335144001748</v>
      </c>
    </row>
    <row r="12" spans="1:18" x14ac:dyDescent="0.25">
      <c r="B12" s="131" t="s">
        <v>83</v>
      </c>
      <c r="C12" s="25"/>
      <c r="D12" s="24">
        <v>-4.9200085999999992</v>
      </c>
      <c r="E12" s="24">
        <v>-46.441429820000003</v>
      </c>
      <c r="F12" s="24">
        <v>-54.860194949999993</v>
      </c>
      <c r="G12" s="24">
        <v>-111.50559104999999</v>
      </c>
      <c r="H12" s="25"/>
      <c r="I12" s="24">
        <v>-217.72722441999997</v>
      </c>
      <c r="J12" s="25"/>
      <c r="K12" s="24">
        <v>20.53276996</v>
      </c>
      <c r="L12" s="24">
        <v>44.399540440000003</v>
      </c>
      <c r="M12" s="26">
        <v>13.512465069999999</v>
      </c>
      <c r="N12" s="55">
        <v>1.2463072740137977</v>
      </c>
      <c r="O12" s="25"/>
      <c r="P12" s="24">
        <v>-106.22163337000001</v>
      </c>
      <c r="Q12" s="26">
        <v>78.444775469999996</v>
      </c>
      <c r="R12" s="55">
        <v>1.7385009341435622</v>
      </c>
    </row>
    <row r="13" spans="1:18" s="14" customFormat="1" ht="13.5" thickBot="1" x14ac:dyDescent="0.35">
      <c r="A13" s="132" t="s">
        <v>84</v>
      </c>
      <c r="B13" s="133" t="s">
        <v>85</v>
      </c>
      <c r="C13" s="15"/>
      <c r="D13" s="134">
        <v>-3419.4703186899997</v>
      </c>
      <c r="E13" s="134">
        <v>-3633.5034810699999</v>
      </c>
      <c r="F13" s="134">
        <v>-3966.4882737500002</v>
      </c>
      <c r="G13" s="134">
        <v>-3905.1139031400003</v>
      </c>
      <c r="H13" s="15"/>
      <c r="I13" s="134">
        <v>-14924.57597665</v>
      </c>
      <c r="J13" s="15"/>
      <c r="K13" s="134">
        <v>-3863.14520778</v>
      </c>
      <c r="L13" s="134">
        <v>-3994.5215099500001</v>
      </c>
      <c r="M13" s="135">
        <v>-4478.3235863999998</v>
      </c>
      <c r="N13" s="74">
        <v>-0.12903991574544602</v>
      </c>
      <c r="O13" s="15"/>
      <c r="P13" s="134">
        <v>-11019.46207351</v>
      </c>
      <c r="Q13" s="135">
        <v>-12335.99030413</v>
      </c>
      <c r="R13" s="74">
        <v>-0.11947300347671602</v>
      </c>
    </row>
    <row r="14" spans="1:18" ht="5.25" customHeight="1" thickBot="1" x14ac:dyDescent="0.35">
      <c r="B14" s="136"/>
      <c r="C14" s="25"/>
      <c r="D14" s="25"/>
      <c r="E14" s="25"/>
      <c r="F14" s="25"/>
      <c r="G14" s="25"/>
      <c r="H14" s="25"/>
      <c r="I14" s="25"/>
      <c r="J14" s="25"/>
      <c r="K14" s="25"/>
      <c r="L14" s="25"/>
      <c r="M14" s="25"/>
      <c r="N14" s="75"/>
      <c r="O14" s="25"/>
      <c r="P14" s="25"/>
      <c r="Q14" s="25"/>
      <c r="R14" s="75"/>
    </row>
    <row r="15" spans="1:18" s="117" customFormat="1" ht="13" x14ac:dyDescent="0.3">
      <c r="A15" s="137"/>
      <c r="B15" s="138" t="s">
        <v>86</v>
      </c>
      <c r="C15" s="25"/>
      <c r="D15" s="139">
        <v>-898.87164933000008</v>
      </c>
      <c r="E15" s="139">
        <v>-995.5294844</v>
      </c>
      <c r="F15" s="139">
        <v>-1143.33461517</v>
      </c>
      <c r="G15" s="139">
        <v>-1109.0050677800002</v>
      </c>
      <c r="H15" s="25"/>
      <c r="I15" s="139">
        <v>-4146.7408166799996</v>
      </c>
      <c r="J15" s="25"/>
      <c r="K15" s="139">
        <v>-1014.5632147399999</v>
      </c>
      <c r="L15" s="139">
        <v>-1172.28622034</v>
      </c>
      <c r="M15" s="140">
        <v>-1135.6357136499998</v>
      </c>
      <c r="N15" s="141">
        <v>6.733725558423183E-3</v>
      </c>
      <c r="O15" s="25"/>
      <c r="P15" s="139">
        <v>-3037.7357489000001</v>
      </c>
      <c r="Q15" s="140">
        <v>-3322.4851487299993</v>
      </c>
      <c r="R15" s="141">
        <v>-9.3737383158857823E-2</v>
      </c>
    </row>
    <row r="16" spans="1:18" s="117" customFormat="1" ht="13" x14ac:dyDescent="0.3">
      <c r="A16" s="142"/>
      <c r="B16" s="143" t="s">
        <v>87</v>
      </c>
      <c r="C16" s="25"/>
      <c r="D16" s="24">
        <v>718.30272283999989</v>
      </c>
      <c r="E16" s="24">
        <v>743.85497206000002</v>
      </c>
      <c r="F16" s="24">
        <v>742.5496795900001</v>
      </c>
      <c r="G16" s="24">
        <v>838.91965811</v>
      </c>
      <c r="H16" s="25"/>
      <c r="I16" s="24">
        <v>3043.6270326000003</v>
      </c>
      <c r="J16" s="25"/>
      <c r="K16" s="24">
        <v>845.83049007</v>
      </c>
      <c r="L16" s="24">
        <v>824.06931810000015</v>
      </c>
      <c r="M16" s="26">
        <v>954.4948473500001</v>
      </c>
      <c r="N16" s="55">
        <v>0.28542893975393785</v>
      </c>
      <c r="O16" s="25"/>
      <c r="P16" s="24">
        <v>2204.7073744900003</v>
      </c>
      <c r="Q16" s="26">
        <v>2624.39465552</v>
      </c>
      <c r="R16" s="55">
        <v>0.19035963043716086</v>
      </c>
    </row>
    <row r="17" spans="1:18" s="14" customFormat="1" ht="13.5" thickBot="1" x14ac:dyDescent="0.35">
      <c r="A17" s="132" t="s">
        <v>88</v>
      </c>
      <c r="B17" s="144" t="s">
        <v>89</v>
      </c>
      <c r="C17" s="15"/>
      <c r="D17" s="145">
        <v>-180.56892649000002</v>
      </c>
      <c r="E17" s="145">
        <v>-251.67451234000004</v>
      </c>
      <c r="F17" s="145">
        <v>-400.78493557999997</v>
      </c>
      <c r="G17" s="145">
        <v>-270.08540966999999</v>
      </c>
      <c r="H17" s="15"/>
      <c r="I17" s="145">
        <v>-1103.11378408</v>
      </c>
      <c r="J17" s="15"/>
      <c r="K17" s="145">
        <v>-168.73272466999998</v>
      </c>
      <c r="L17" s="145">
        <v>-348.21690223999997</v>
      </c>
      <c r="M17" s="146">
        <v>-181.1408663</v>
      </c>
      <c r="N17" s="147">
        <v>0.54803474327731361</v>
      </c>
      <c r="O17" s="15"/>
      <c r="P17" s="145">
        <v>-833.02837440999997</v>
      </c>
      <c r="Q17" s="146">
        <v>-698.09049320999998</v>
      </c>
      <c r="R17" s="147">
        <v>0.16198473586877637</v>
      </c>
    </row>
    <row r="18" spans="1:18" ht="5.25" customHeight="1" thickBot="1" x14ac:dyDescent="0.35">
      <c r="B18" s="14"/>
      <c r="C18" s="25"/>
      <c r="D18" s="25"/>
      <c r="E18" s="25"/>
      <c r="F18" s="25"/>
      <c r="G18" s="25"/>
      <c r="H18" s="25"/>
      <c r="I18" s="25"/>
      <c r="J18" s="25"/>
      <c r="K18" s="25"/>
      <c r="L18" s="25"/>
      <c r="M18" s="25"/>
      <c r="N18" s="75"/>
      <c r="O18" s="25"/>
      <c r="P18" s="25"/>
      <c r="Q18" s="25"/>
      <c r="R18" s="75"/>
    </row>
    <row r="19" spans="1:18" s="14" customFormat="1" ht="13.5" thickBot="1" x14ac:dyDescent="0.35">
      <c r="A19" s="148"/>
      <c r="B19" s="149" t="s">
        <v>35</v>
      </c>
      <c r="C19" s="15"/>
      <c r="D19" s="124">
        <v>223.09064058999999</v>
      </c>
      <c r="E19" s="124">
        <v>320.18785241</v>
      </c>
      <c r="F19" s="124">
        <v>117.19078789</v>
      </c>
      <c r="G19" s="124">
        <v>278.98151318999999</v>
      </c>
      <c r="H19" s="15"/>
      <c r="I19" s="124">
        <v>939.45079407999992</v>
      </c>
      <c r="J19" s="15"/>
      <c r="K19" s="124">
        <v>335.83046557</v>
      </c>
      <c r="L19" s="124">
        <v>320.17437738999996</v>
      </c>
      <c r="M19" s="125">
        <v>441.93467382</v>
      </c>
      <c r="N19" s="126">
        <v>2.7710700796279122</v>
      </c>
      <c r="O19" s="15"/>
      <c r="P19" s="124">
        <v>660.46928089000005</v>
      </c>
      <c r="Q19" s="125">
        <v>1097.9395167799998</v>
      </c>
      <c r="R19" s="126">
        <v>0.66236272987669753</v>
      </c>
    </row>
    <row r="20" spans="1:18" ht="5.25" customHeight="1" thickBot="1" x14ac:dyDescent="0.35">
      <c r="B20" s="150"/>
      <c r="C20" s="25"/>
      <c r="D20" s="25"/>
      <c r="E20" s="25"/>
      <c r="F20" s="25"/>
      <c r="G20" s="25"/>
      <c r="H20" s="25"/>
      <c r="I20" s="25"/>
      <c r="J20" s="25"/>
      <c r="K20" s="25"/>
      <c r="L20" s="25"/>
      <c r="M20" s="25"/>
      <c r="N20" s="75"/>
      <c r="O20" s="25"/>
      <c r="P20" s="25"/>
      <c r="Q20" s="25"/>
      <c r="R20" s="75"/>
    </row>
    <row r="21" spans="1:18" ht="13" x14ac:dyDescent="0.3">
      <c r="A21" s="151"/>
      <c r="B21" s="152" t="s">
        <v>90</v>
      </c>
      <c r="C21" s="25"/>
      <c r="D21" s="35">
        <v>606.99335782000003</v>
      </c>
      <c r="E21" s="35">
        <v>615.06326403000003</v>
      </c>
      <c r="F21" s="35">
        <v>583.09211684999991</v>
      </c>
      <c r="G21" s="35">
        <v>630.61354026999993</v>
      </c>
      <c r="H21" s="25"/>
      <c r="I21" s="35">
        <v>2435.7622789699999</v>
      </c>
      <c r="J21" s="25"/>
      <c r="K21" s="35">
        <v>635.07625818999998</v>
      </c>
      <c r="L21" s="35">
        <v>668.19393151999998</v>
      </c>
      <c r="M21" s="130">
        <v>639.20962871999996</v>
      </c>
      <c r="N21" s="69">
        <v>9.6241246019856994E-2</v>
      </c>
      <c r="O21" s="25"/>
      <c r="P21" s="35">
        <v>1805.1487387000002</v>
      </c>
      <c r="Q21" s="130">
        <v>1942.4798184299998</v>
      </c>
      <c r="R21" s="69">
        <v>7.6077431618682148E-2</v>
      </c>
    </row>
    <row r="22" spans="1:18" ht="13" x14ac:dyDescent="0.3">
      <c r="A22" s="153"/>
      <c r="B22" s="154" t="s">
        <v>91</v>
      </c>
      <c r="C22" s="25"/>
      <c r="D22" s="24">
        <v>0</v>
      </c>
      <c r="E22" s="24">
        <v>9.4864119999999996E-2</v>
      </c>
      <c r="F22" s="24">
        <v>-8.1094999999999995E-4</v>
      </c>
      <c r="G22" s="24">
        <v>4.24869904</v>
      </c>
      <c r="H22" s="25"/>
      <c r="I22" s="24">
        <v>4.3427522099999996</v>
      </c>
      <c r="J22" s="25"/>
      <c r="K22" s="24">
        <v>0</v>
      </c>
      <c r="L22" s="24">
        <v>0</v>
      </c>
      <c r="M22" s="26">
        <v>2.0027160500000001</v>
      </c>
      <c r="N22" s="55" t="s">
        <v>92</v>
      </c>
      <c r="O22" s="25"/>
      <c r="P22" s="24">
        <v>9.4053170000000005E-2</v>
      </c>
      <c r="Q22" s="26">
        <v>2.0027160500000001</v>
      </c>
      <c r="R22" s="55" t="s">
        <v>92</v>
      </c>
    </row>
    <row r="23" spans="1:18" ht="13" x14ac:dyDescent="0.3">
      <c r="A23" s="153"/>
      <c r="B23" s="155" t="s">
        <v>93</v>
      </c>
      <c r="C23" s="25"/>
      <c r="D23" s="24">
        <v>197.76284348999999</v>
      </c>
      <c r="E23" s="24">
        <v>69.683051829999997</v>
      </c>
      <c r="F23" s="24">
        <v>16.663716770000001</v>
      </c>
      <c r="G23" s="24">
        <v>62.131781540000006</v>
      </c>
      <c r="H23" s="25"/>
      <c r="I23" s="24">
        <v>346.24139362999995</v>
      </c>
      <c r="J23" s="25"/>
      <c r="K23" s="24">
        <v>15.815669710000002</v>
      </c>
      <c r="L23" s="24">
        <v>12.67579044</v>
      </c>
      <c r="M23" s="26">
        <v>14.741810569999998</v>
      </c>
      <c r="N23" s="55">
        <v>-0.11533478554196538</v>
      </c>
      <c r="O23" s="25"/>
      <c r="P23" s="24">
        <v>284.10961209000004</v>
      </c>
      <c r="Q23" s="26">
        <v>43.23327072</v>
      </c>
      <c r="R23" s="55">
        <v>-0.84782890518218512</v>
      </c>
    </row>
    <row r="24" spans="1:18" ht="13" x14ac:dyDescent="0.3">
      <c r="A24" s="153"/>
      <c r="B24" s="155" t="s">
        <v>94</v>
      </c>
      <c r="C24" s="25"/>
      <c r="D24" s="24">
        <v>171.75732120999999</v>
      </c>
      <c r="E24" s="24">
        <v>140.11760813999999</v>
      </c>
      <c r="F24" s="24">
        <v>73.90976345</v>
      </c>
      <c r="G24" s="24">
        <v>210.53063243</v>
      </c>
      <c r="H24" s="25"/>
      <c r="I24" s="24">
        <v>596.31532522999998</v>
      </c>
      <c r="J24" s="25"/>
      <c r="K24" s="24">
        <v>146.75803324</v>
      </c>
      <c r="L24" s="24">
        <v>82.178857770000008</v>
      </c>
      <c r="M24" s="26">
        <v>70.243604919999996</v>
      </c>
      <c r="N24" s="55">
        <v>-4.9603169579620729E-2</v>
      </c>
      <c r="O24" s="25"/>
      <c r="P24" s="24">
        <v>385.78469280000002</v>
      </c>
      <c r="Q24" s="26">
        <v>299.18049593000001</v>
      </c>
      <c r="R24" s="55">
        <v>-0.22448842187447207</v>
      </c>
    </row>
    <row r="25" spans="1:18" s="14" customFormat="1" ht="13.5" thickBot="1" x14ac:dyDescent="0.35">
      <c r="A25" s="156" t="s">
        <v>95</v>
      </c>
      <c r="B25" s="157" t="s">
        <v>96</v>
      </c>
      <c r="C25" s="15"/>
      <c r="D25" s="134">
        <v>976.51352251999992</v>
      </c>
      <c r="E25" s="134">
        <v>824.95878812000001</v>
      </c>
      <c r="F25" s="134">
        <v>673.66478612000003</v>
      </c>
      <c r="G25" s="134">
        <v>907.52465328000005</v>
      </c>
      <c r="H25" s="15"/>
      <c r="I25" s="134">
        <v>3382.6617500400002</v>
      </c>
      <c r="J25" s="15"/>
      <c r="K25" s="134">
        <v>797.64996114000007</v>
      </c>
      <c r="L25" s="134">
        <v>763.04857973000003</v>
      </c>
      <c r="M25" s="135">
        <v>726.19776026</v>
      </c>
      <c r="N25" s="74">
        <v>7.7980881919872624E-2</v>
      </c>
      <c r="O25" s="15"/>
      <c r="P25" s="134">
        <v>2475.1370967600001</v>
      </c>
      <c r="Q25" s="135">
        <v>2286.8963011299998</v>
      </c>
      <c r="R25" s="74">
        <v>-7.6052674365557765E-2</v>
      </c>
    </row>
    <row r="26" spans="1:18" ht="5.25" customHeight="1" thickBot="1" x14ac:dyDescent="0.35">
      <c r="A26" s="153"/>
      <c r="B26" s="158"/>
      <c r="C26" s="25"/>
      <c r="D26" s="25"/>
      <c r="E26" s="25"/>
      <c r="F26" s="25"/>
      <c r="G26" s="25"/>
      <c r="H26" s="25"/>
      <c r="I26" s="25"/>
      <c r="J26" s="25"/>
      <c r="K26" s="25"/>
      <c r="L26" s="25"/>
      <c r="M26" s="25"/>
      <c r="N26" s="75"/>
      <c r="O26" s="25"/>
      <c r="P26" s="25"/>
      <c r="Q26" s="25"/>
      <c r="R26" s="75"/>
    </row>
    <row r="27" spans="1:18" ht="13" x14ac:dyDescent="0.3">
      <c r="A27" s="151"/>
      <c r="B27" s="152" t="s">
        <v>97</v>
      </c>
      <c r="C27" s="25"/>
      <c r="D27" s="35">
        <v>-70.274866869999997</v>
      </c>
      <c r="E27" s="35">
        <v>-124.67653854999999</v>
      </c>
      <c r="F27" s="35">
        <v>-78.719406890000016</v>
      </c>
      <c r="G27" s="35">
        <v>-167.42470137999999</v>
      </c>
      <c r="H27" s="25"/>
      <c r="I27" s="35">
        <v>-441.09551369000002</v>
      </c>
      <c r="J27" s="25"/>
      <c r="K27" s="35">
        <v>-142.88549817999998</v>
      </c>
      <c r="L27" s="35">
        <v>-76.23322933</v>
      </c>
      <c r="M27" s="130">
        <v>-85.202757030000015</v>
      </c>
      <c r="N27" s="69">
        <v>-8.236025138069987E-2</v>
      </c>
      <c r="O27" s="25"/>
      <c r="P27" s="35">
        <v>-273.67081231000003</v>
      </c>
      <c r="Q27" s="130">
        <v>-304.32148453999997</v>
      </c>
      <c r="R27" s="69">
        <v>-0.11199832372069132</v>
      </c>
    </row>
    <row r="28" spans="1:18" x14ac:dyDescent="0.25">
      <c r="B28" s="159" t="s">
        <v>98</v>
      </c>
      <c r="C28" s="25"/>
      <c r="D28" s="24">
        <v>-339.68435141999998</v>
      </c>
      <c r="E28" s="24">
        <v>-422.35528481999995</v>
      </c>
      <c r="F28" s="24">
        <v>-118.58184878</v>
      </c>
      <c r="G28" s="24">
        <v>-258.33718922999998</v>
      </c>
      <c r="H28" s="25"/>
      <c r="I28" s="24">
        <v>-1138.9586742500001</v>
      </c>
      <c r="J28" s="25"/>
      <c r="K28" s="24">
        <v>-172.95613625000001</v>
      </c>
      <c r="L28" s="24">
        <v>-99.470460099999983</v>
      </c>
      <c r="M28" s="26">
        <v>-54.386014799999998</v>
      </c>
      <c r="N28" s="55">
        <v>0.54136307234591929</v>
      </c>
      <c r="O28" s="25"/>
      <c r="P28" s="24">
        <v>-880.62148502000002</v>
      </c>
      <c r="Q28" s="26">
        <v>-326.81261115000001</v>
      </c>
      <c r="R28" s="55">
        <v>0.62888412705195629</v>
      </c>
    </row>
    <row r="29" spans="1:18" x14ac:dyDescent="0.25">
      <c r="B29" s="159" t="s">
        <v>99</v>
      </c>
      <c r="C29" s="25"/>
      <c r="D29" s="24">
        <v>-65.807000079999995</v>
      </c>
      <c r="E29" s="24">
        <v>-68.39616599</v>
      </c>
      <c r="F29" s="24">
        <v>-38.792452679999997</v>
      </c>
      <c r="G29" s="24">
        <v>-4.6125710099999999</v>
      </c>
      <c r="H29" s="25"/>
      <c r="I29" s="24">
        <v>-177.60818975999999</v>
      </c>
      <c r="J29" s="25"/>
      <c r="K29" s="24">
        <v>-49.894346769999999</v>
      </c>
      <c r="L29" s="24">
        <v>-35.753158390000003</v>
      </c>
      <c r="M29" s="26">
        <v>-25.214287290000001</v>
      </c>
      <c r="N29" s="55">
        <v>0.35002080177829054</v>
      </c>
      <c r="O29" s="25"/>
      <c r="P29" s="24">
        <v>-172.99561875000001</v>
      </c>
      <c r="Q29" s="26">
        <v>-110.86179245</v>
      </c>
      <c r="R29" s="55">
        <v>0.3591641612022039</v>
      </c>
    </row>
    <row r="30" spans="1:18" x14ac:dyDescent="0.25">
      <c r="B30" s="159" t="s">
        <v>100</v>
      </c>
      <c r="C30" s="25"/>
      <c r="D30" s="24">
        <v>-9.7342169599999995</v>
      </c>
      <c r="E30" s="24">
        <v>-8.9584120699999996</v>
      </c>
      <c r="F30" s="24">
        <v>-9.2551025800000009</v>
      </c>
      <c r="G30" s="24">
        <v>-11.96441418</v>
      </c>
      <c r="H30" s="25"/>
      <c r="I30" s="24">
        <v>-39.912145789999997</v>
      </c>
      <c r="J30" s="25"/>
      <c r="K30" s="24">
        <v>-9.3284939999999992</v>
      </c>
      <c r="L30" s="24">
        <v>-9.5019112599999982</v>
      </c>
      <c r="M30" s="26">
        <v>-10.3977755</v>
      </c>
      <c r="N30" s="55">
        <v>-0.1234641010321464</v>
      </c>
      <c r="O30" s="25"/>
      <c r="P30" s="24">
        <v>-27.947731609999998</v>
      </c>
      <c r="Q30" s="26">
        <v>-29.228180760000001</v>
      </c>
      <c r="R30" s="55">
        <v>-4.5815852530294236E-2</v>
      </c>
    </row>
    <row r="31" spans="1:18" x14ac:dyDescent="0.25">
      <c r="B31" s="159" t="s">
        <v>101</v>
      </c>
      <c r="C31" s="25"/>
      <c r="D31" s="24">
        <v>8.0031384899999995</v>
      </c>
      <c r="E31" s="24">
        <v>-4.8350078600000002</v>
      </c>
      <c r="F31" s="24">
        <v>-11.754995729999999</v>
      </c>
      <c r="G31" s="24">
        <v>-3.5151655499999994</v>
      </c>
      <c r="H31" s="25"/>
      <c r="I31" s="24">
        <v>-12.10203065</v>
      </c>
      <c r="J31" s="25"/>
      <c r="K31" s="24">
        <v>0.76997622999999993</v>
      </c>
      <c r="L31" s="24">
        <v>-0.69852247000000034</v>
      </c>
      <c r="M31" s="26">
        <v>7.1551580699999997</v>
      </c>
      <c r="N31" s="55">
        <v>1.608690826806451</v>
      </c>
      <c r="O31" s="25"/>
      <c r="P31" s="24">
        <v>-8.5868651000000007</v>
      </c>
      <c r="Q31" s="26">
        <v>7.2266118299999995</v>
      </c>
      <c r="R31" s="55">
        <v>1.8415890718953998</v>
      </c>
    </row>
    <row r="32" spans="1:18" x14ac:dyDescent="0.25">
      <c r="B32" s="159" t="s">
        <v>102</v>
      </c>
      <c r="C32" s="25"/>
      <c r="D32" s="24">
        <v>-36.072449020000001</v>
      </c>
      <c r="E32" s="24">
        <v>-34.938151390000002</v>
      </c>
      <c r="F32" s="24">
        <v>-36.137160989999998</v>
      </c>
      <c r="G32" s="24">
        <v>-51.80741605</v>
      </c>
      <c r="H32" s="25"/>
      <c r="I32" s="24">
        <v>-158.95517745000001</v>
      </c>
      <c r="J32" s="25"/>
      <c r="K32" s="24">
        <v>-32.136504420000001</v>
      </c>
      <c r="L32" s="24">
        <v>-42.169384770000001</v>
      </c>
      <c r="M32" s="26">
        <v>-44.769247509999992</v>
      </c>
      <c r="N32" s="55">
        <v>-0.23887007953913966</v>
      </c>
      <c r="O32" s="25"/>
      <c r="P32" s="24">
        <v>-107.14776140000001</v>
      </c>
      <c r="Q32" s="26">
        <v>-119.07513669999999</v>
      </c>
      <c r="R32" s="55">
        <v>-0.1113170741428106</v>
      </c>
    </row>
    <row r="33" spans="1:18" s="14" customFormat="1" ht="12.75" customHeight="1" thickBot="1" x14ac:dyDescent="0.35">
      <c r="A33" s="160" t="s">
        <v>103</v>
      </c>
      <c r="B33" s="160" t="s">
        <v>104</v>
      </c>
      <c r="C33" s="15"/>
      <c r="D33" s="134">
        <v>-513.56974586000001</v>
      </c>
      <c r="E33" s="134">
        <v>-664.15956068000003</v>
      </c>
      <c r="F33" s="134">
        <v>-293.24096765000002</v>
      </c>
      <c r="G33" s="134">
        <v>-497.66145739999996</v>
      </c>
      <c r="H33" s="15"/>
      <c r="I33" s="134">
        <v>-1968.6317315900001</v>
      </c>
      <c r="J33" s="15"/>
      <c r="K33" s="134">
        <v>-406.43100339</v>
      </c>
      <c r="L33" s="134">
        <v>-263.82666632000002</v>
      </c>
      <c r="M33" s="135">
        <v>-212.81492406000001</v>
      </c>
      <c r="N33" s="74">
        <v>0.27426605577837648</v>
      </c>
      <c r="O33" s="15"/>
      <c r="P33" s="134">
        <v>-1470.9702741899998</v>
      </c>
      <c r="Q33" s="135">
        <v>-883.07259377000003</v>
      </c>
      <c r="R33" s="74">
        <v>0.39966659472009375</v>
      </c>
    </row>
    <row r="34" spans="1:18" ht="5.25" customHeight="1" thickBot="1" x14ac:dyDescent="0.35">
      <c r="A34" s="158"/>
      <c r="B34" s="158"/>
      <c r="C34" s="25"/>
      <c r="D34" s="25"/>
      <c r="E34" s="25"/>
      <c r="F34" s="25"/>
      <c r="G34" s="25"/>
      <c r="H34" s="25"/>
      <c r="I34" s="25"/>
      <c r="J34" s="25"/>
      <c r="K34" s="25"/>
      <c r="L34" s="25"/>
      <c r="M34" s="25"/>
      <c r="N34" s="75"/>
      <c r="O34" s="25"/>
      <c r="P34" s="25"/>
      <c r="Q34" s="25"/>
      <c r="R34" s="75"/>
    </row>
    <row r="35" spans="1:18" s="14" customFormat="1" ht="12.75" customHeight="1" thickBot="1" x14ac:dyDescent="0.35">
      <c r="A35" s="149" t="s">
        <v>105</v>
      </c>
      <c r="B35" s="149" t="s">
        <v>106</v>
      </c>
      <c r="C35" s="15"/>
      <c r="D35" s="124">
        <v>462.94377666000003</v>
      </c>
      <c r="E35" s="124">
        <v>160.79922743999998</v>
      </c>
      <c r="F35" s="124">
        <v>380.42381847000001</v>
      </c>
      <c r="G35" s="124">
        <v>409.86319587999998</v>
      </c>
      <c r="H35" s="15"/>
      <c r="I35" s="124">
        <v>1414.0300184499999</v>
      </c>
      <c r="J35" s="15"/>
      <c r="K35" s="124">
        <v>391.21895775000002</v>
      </c>
      <c r="L35" s="124">
        <v>499.22191340999996</v>
      </c>
      <c r="M35" s="125">
        <v>513.38283620000004</v>
      </c>
      <c r="N35" s="126">
        <v>0.34950234784125406</v>
      </c>
      <c r="O35" s="15"/>
      <c r="P35" s="124">
        <v>1004.16682257</v>
      </c>
      <c r="Q35" s="125">
        <v>1403.8237073600001</v>
      </c>
      <c r="R35" s="126">
        <v>0.39799849567539375</v>
      </c>
    </row>
    <row r="36" spans="1:18" ht="5.25" customHeight="1" thickBot="1" x14ac:dyDescent="0.35">
      <c r="B36" s="158"/>
      <c r="C36" s="25"/>
      <c r="D36" s="25"/>
      <c r="E36" s="25"/>
      <c r="F36" s="25"/>
      <c r="G36" s="25"/>
      <c r="H36" s="25"/>
      <c r="I36" s="25"/>
      <c r="J36" s="25"/>
      <c r="K36" s="25"/>
      <c r="L36" s="25"/>
      <c r="M36" s="25"/>
      <c r="N36" s="75"/>
      <c r="O36" s="25"/>
      <c r="P36" s="25"/>
      <c r="Q36" s="25"/>
      <c r="R36" s="75"/>
    </row>
    <row r="37" spans="1:18" x14ac:dyDescent="0.25">
      <c r="A37" s="167"/>
      <c r="B37" s="168" t="s">
        <v>107</v>
      </c>
      <c r="C37" s="25"/>
      <c r="D37" s="35">
        <v>-546.36646863999999</v>
      </c>
      <c r="E37" s="35">
        <v>-1056.56276183</v>
      </c>
      <c r="F37" s="35">
        <v>-247.54330525</v>
      </c>
      <c r="G37" s="35">
        <v>284.00622028000004</v>
      </c>
      <c r="H37" s="25"/>
      <c r="I37" s="35">
        <v>-1566.46631544</v>
      </c>
      <c r="J37" s="25"/>
      <c r="K37" s="35">
        <v>393.60372160000003</v>
      </c>
      <c r="L37" s="35">
        <v>385.73355891</v>
      </c>
      <c r="M37" s="130">
        <v>-72.212968859999989</v>
      </c>
      <c r="N37" s="69">
        <v>0.70828147104576167</v>
      </c>
      <c r="O37" s="25"/>
      <c r="P37" s="35">
        <v>-1850.47253572</v>
      </c>
      <c r="Q37" s="130">
        <v>707.12431164999998</v>
      </c>
      <c r="R37" s="69">
        <v>1.3821317517554321</v>
      </c>
    </row>
    <row r="38" spans="1:18" ht="13" thickBot="1" x14ac:dyDescent="0.3">
      <c r="A38" s="163"/>
      <c r="B38" s="163" t="s">
        <v>108</v>
      </c>
      <c r="C38" s="25"/>
      <c r="D38" s="30">
        <v>-83.422691979999996</v>
      </c>
      <c r="E38" s="30">
        <v>-895.7635343899999</v>
      </c>
      <c r="F38" s="30">
        <v>132.88051322000001</v>
      </c>
      <c r="G38" s="30">
        <v>693.86941616000001</v>
      </c>
      <c r="H38" s="25"/>
      <c r="I38" s="30">
        <v>-152.43629698999996</v>
      </c>
      <c r="J38" s="25"/>
      <c r="K38" s="30">
        <v>784.82267934999993</v>
      </c>
      <c r="L38" s="30">
        <v>884.95547232000001</v>
      </c>
      <c r="M38" s="31">
        <v>441.16986734</v>
      </c>
      <c r="N38" s="63">
        <v>2.3200493936201849</v>
      </c>
      <c r="O38" s="25"/>
      <c r="P38" s="30">
        <v>-846.30571314999997</v>
      </c>
      <c r="Q38" s="31">
        <v>2110.9480190100003</v>
      </c>
      <c r="R38" s="63">
        <v>3.4943090731987696</v>
      </c>
    </row>
    <row r="39" spans="1:18" ht="5.25" customHeight="1" thickBot="1" x14ac:dyDescent="0.35">
      <c r="B39" s="158"/>
      <c r="C39" s="25"/>
      <c r="D39" s="25"/>
      <c r="E39" s="25"/>
      <c r="F39" s="25"/>
      <c r="G39" s="25"/>
      <c r="H39" s="25"/>
      <c r="I39" s="25"/>
      <c r="J39" s="25"/>
      <c r="K39" s="25"/>
      <c r="L39" s="25"/>
      <c r="M39" s="25"/>
      <c r="N39" s="75"/>
      <c r="O39" s="25"/>
      <c r="P39" s="25"/>
      <c r="Q39" s="25"/>
      <c r="R39" s="75"/>
    </row>
    <row r="40" spans="1:18" s="169" customFormat="1" x14ac:dyDescent="0.25">
      <c r="A40" s="167" t="s">
        <v>109</v>
      </c>
      <c r="B40" s="168" t="s">
        <v>110</v>
      </c>
      <c r="C40" s="25"/>
      <c r="D40" s="35">
        <v>-9.5271409799999915</v>
      </c>
      <c r="E40" s="35">
        <v>605.41669563999994</v>
      </c>
      <c r="F40" s="35">
        <v>-341.26224849000005</v>
      </c>
      <c r="G40" s="35">
        <v>-16.592915980000008</v>
      </c>
      <c r="H40" s="25"/>
      <c r="I40" s="35">
        <v>238.03439018999998</v>
      </c>
      <c r="J40" s="25"/>
      <c r="K40" s="35">
        <v>-551.15130761</v>
      </c>
      <c r="L40" s="35">
        <v>-841.68766705999997</v>
      </c>
      <c r="M40" s="130">
        <v>-524.21285734999992</v>
      </c>
      <c r="N40" s="69">
        <v>-0.53609975808783561</v>
      </c>
      <c r="O40" s="25"/>
      <c r="P40" s="35">
        <v>254.62730616999997</v>
      </c>
      <c r="Q40" s="130">
        <v>-1917.0518320199999</v>
      </c>
      <c r="R40" s="69">
        <v>-8.5288540763970335</v>
      </c>
    </row>
    <row r="41" spans="1:18" s="169" customFormat="1" x14ac:dyDescent="0.25">
      <c r="A41" s="169" t="s">
        <v>111</v>
      </c>
      <c r="B41" s="170" t="s">
        <v>112</v>
      </c>
      <c r="C41" s="25"/>
      <c r="D41" s="172">
        <v>147.26414096000002</v>
      </c>
      <c r="E41" s="172">
        <v>232.02549594999999</v>
      </c>
      <c r="F41" s="172">
        <v>205.46396745999999</v>
      </c>
      <c r="G41" s="172">
        <v>-286.08006342999994</v>
      </c>
      <c r="H41" s="25"/>
      <c r="I41" s="172">
        <v>298.67354093999995</v>
      </c>
      <c r="J41" s="25"/>
      <c r="K41" s="172">
        <v>-48.918335290000002</v>
      </c>
      <c r="L41" s="172">
        <v>83.322499999999991</v>
      </c>
      <c r="M41" s="173">
        <v>110.36834879</v>
      </c>
      <c r="N41" s="174">
        <v>-0.46283355590567643</v>
      </c>
      <c r="O41" s="25"/>
      <c r="P41" s="172">
        <v>584.75360437000006</v>
      </c>
      <c r="Q41" s="173">
        <v>144.7725135</v>
      </c>
      <c r="R41" s="174">
        <v>-0.75242134051319864</v>
      </c>
    </row>
    <row r="42" spans="1:18" s="14" customFormat="1" ht="13.5" thickBot="1" x14ac:dyDescent="0.35">
      <c r="A42" s="160"/>
      <c r="B42" s="160" t="s">
        <v>113</v>
      </c>
      <c r="C42" s="15"/>
      <c r="D42" s="134">
        <v>137.73699997999998</v>
      </c>
      <c r="E42" s="134">
        <v>837.44219158999999</v>
      </c>
      <c r="F42" s="134">
        <v>-135.79828103</v>
      </c>
      <c r="G42" s="134">
        <v>-302.67297940999998</v>
      </c>
      <c r="H42" s="15"/>
      <c r="I42" s="134">
        <v>536.70793112999991</v>
      </c>
      <c r="J42" s="15"/>
      <c r="K42" s="134">
        <v>-600.06964290000008</v>
      </c>
      <c r="L42" s="134">
        <v>-758.36516705999998</v>
      </c>
      <c r="M42" s="135">
        <v>-413.84450855999995</v>
      </c>
      <c r="N42" s="74">
        <v>-2.0474944559023918</v>
      </c>
      <c r="O42" s="15"/>
      <c r="P42" s="134">
        <v>839.38091053999995</v>
      </c>
      <c r="Q42" s="135">
        <v>-1772.2793185200001</v>
      </c>
      <c r="R42" s="74">
        <v>-3.1114124663376455</v>
      </c>
    </row>
    <row r="43" spans="1:18" ht="5.25" customHeight="1" thickBot="1" x14ac:dyDescent="0.35">
      <c r="B43" s="158"/>
      <c r="C43" s="25"/>
      <c r="D43" s="25"/>
      <c r="E43" s="25"/>
      <c r="F43" s="25"/>
      <c r="G43" s="25"/>
      <c r="H43" s="25"/>
      <c r="I43" s="25"/>
      <c r="J43" s="25"/>
      <c r="K43" s="25"/>
      <c r="L43" s="25"/>
      <c r="M43" s="25"/>
      <c r="N43" s="75"/>
      <c r="O43" s="25"/>
      <c r="P43" s="25"/>
      <c r="Q43" s="25"/>
      <c r="R43" s="75"/>
    </row>
    <row r="44" spans="1:18" x14ac:dyDescent="0.25">
      <c r="A44" s="161"/>
      <c r="B44" s="162" t="s">
        <v>114</v>
      </c>
      <c r="C44" s="25"/>
      <c r="D44" s="35">
        <v>66.924257359999999</v>
      </c>
      <c r="E44" s="35">
        <v>131.77851831999999</v>
      </c>
      <c r="F44" s="35">
        <v>129.42720201999998</v>
      </c>
      <c r="G44" s="35">
        <v>-228.22363951999998</v>
      </c>
      <c r="H44" s="25"/>
      <c r="I44" s="35">
        <v>99.906338179999992</v>
      </c>
      <c r="J44" s="25"/>
      <c r="K44" s="35">
        <v>-53.294257360000003</v>
      </c>
      <c r="L44" s="35">
        <v>18.028068579999999</v>
      </c>
      <c r="M44" s="130">
        <v>67.622723969999996</v>
      </c>
      <c r="N44" s="69">
        <v>-0.47752309472354609</v>
      </c>
      <c r="O44" s="25"/>
      <c r="P44" s="35">
        <v>328.12997770000004</v>
      </c>
      <c r="Q44" s="130">
        <v>32.356535190000002</v>
      </c>
      <c r="R44" s="69">
        <v>-0.90139110295011615</v>
      </c>
    </row>
    <row r="45" spans="1:18" s="14" customFormat="1" ht="13.5" thickBot="1" x14ac:dyDescent="0.35">
      <c r="A45" s="175"/>
      <c r="B45" s="175" t="s">
        <v>115</v>
      </c>
      <c r="C45" s="15"/>
      <c r="D45" s="134">
        <v>204.66125734000002</v>
      </c>
      <c r="E45" s="134">
        <v>969.22070990999987</v>
      </c>
      <c r="F45" s="134">
        <v>-6.3710790100000025</v>
      </c>
      <c r="G45" s="134">
        <v>-530.89661893000005</v>
      </c>
      <c r="H45" s="15"/>
      <c r="I45" s="134">
        <v>636.61426931000005</v>
      </c>
      <c r="J45" s="15"/>
      <c r="K45" s="134">
        <v>-653.36390026000004</v>
      </c>
      <c r="L45" s="134">
        <v>-740.33709848000001</v>
      </c>
      <c r="M45" s="135">
        <v>-346.22178459000003</v>
      </c>
      <c r="N45" s="74" t="s">
        <v>92</v>
      </c>
      <c r="O45" s="15"/>
      <c r="P45" s="134">
        <v>1167.51088824</v>
      </c>
      <c r="Q45" s="135">
        <v>-1739.9227833300001</v>
      </c>
      <c r="R45" s="74">
        <v>-2.4902839886597548</v>
      </c>
    </row>
    <row r="46" spans="1:18" ht="5.25" customHeight="1" thickBot="1" x14ac:dyDescent="0.35">
      <c r="B46" s="158"/>
      <c r="C46" s="25"/>
      <c r="D46" s="25"/>
      <c r="E46" s="25"/>
      <c r="F46" s="25"/>
      <c r="G46" s="25"/>
      <c r="H46" s="25"/>
      <c r="I46" s="25"/>
      <c r="J46" s="25"/>
      <c r="K46" s="25"/>
      <c r="L46" s="25"/>
      <c r="M46" s="25"/>
      <c r="N46" s="75"/>
      <c r="O46" s="25"/>
      <c r="P46" s="25"/>
      <c r="Q46" s="25"/>
      <c r="R46" s="75"/>
    </row>
    <row r="47" spans="1:18" s="14" customFormat="1" ht="13.5" thickBot="1" x14ac:dyDescent="0.35">
      <c r="A47" s="149"/>
      <c r="B47" s="149" t="s">
        <v>116</v>
      </c>
      <c r="C47" s="15"/>
      <c r="D47" s="124">
        <v>121.23856536</v>
      </c>
      <c r="E47" s="124">
        <v>73.457175519999993</v>
      </c>
      <c r="F47" s="124">
        <v>126.50943420999999</v>
      </c>
      <c r="G47" s="124">
        <v>162.97279723</v>
      </c>
      <c r="H47" s="15"/>
      <c r="I47" s="124">
        <v>484.17797231999998</v>
      </c>
      <c r="J47" s="15"/>
      <c r="K47" s="124">
        <v>131.45877909000001</v>
      </c>
      <c r="L47" s="124">
        <v>144.61837384</v>
      </c>
      <c r="M47" s="125">
        <v>94.948082749999998</v>
      </c>
      <c r="N47" s="126">
        <v>-0.24947824371429539</v>
      </c>
      <c r="O47" s="15"/>
      <c r="P47" s="124">
        <v>321.20517509000001</v>
      </c>
      <c r="Q47" s="125">
        <v>371.02523567999998</v>
      </c>
      <c r="R47" s="126">
        <v>0.15510354269989782</v>
      </c>
    </row>
    <row r="48" spans="1:18" ht="5.25" customHeight="1" thickBot="1" x14ac:dyDescent="0.35">
      <c r="B48" s="158"/>
      <c r="C48" s="25"/>
      <c r="D48" s="25"/>
      <c r="E48" s="25"/>
      <c r="F48" s="25"/>
      <c r="G48" s="25"/>
      <c r="H48" s="25"/>
      <c r="I48" s="25"/>
      <c r="J48" s="25"/>
      <c r="K48" s="25"/>
      <c r="L48" s="25"/>
      <c r="M48" s="25"/>
      <c r="N48" s="75"/>
      <c r="O48" s="25"/>
      <c r="P48" s="25"/>
      <c r="Q48" s="25"/>
      <c r="R48" s="75"/>
    </row>
    <row r="49" spans="1:18" x14ac:dyDescent="0.25">
      <c r="A49" s="161" t="s">
        <v>117</v>
      </c>
      <c r="B49" s="162" t="s">
        <v>118</v>
      </c>
      <c r="C49" s="25"/>
      <c r="D49" s="176">
        <v>7.4770200900000034</v>
      </c>
      <c r="E49" s="176">
        <v>181.07103767999999</v>
      </c>
      <c r="F49" s="176">
        <v>149.61137635</v>
      </c>
      <c r="G49" s="176">
        <v>-281.10889914000001</v>
      </c>
      <c r="H49" s="25"/>
      <c r="I49" s="176">
        <v>57.050534980000002</v>
      </c>
      <c r="J49" s="25"/>
      <c r="K49" s="176">
        <v>-56.65744686</v>
      </c>
      <c r="L49" s="176">
        <v>44.469944850000005</v>
      </c>
      <c r="M49" s="130">
        <v>82.167564449999986</v>
      </c>
      <c r="N49" s="69">
        <v>-0.450793339018701</v>
      </c>
      <c r="O49" s="25"/>
      <c r="P49" s="176">
        <v>338.15943412000001</v>
      </c>
      <c r="Q49" s="130">
        <v>69.980062440000012</v>
      </c>
      <c r="R49" s="69">
        <v>-0.79305601033396955</v>
      </c>
    </row>
    <row r="50" spans="1:18" x14ac:dyDescent="0.25">
      <c r="A50" s="1" t="s">
        <v>119</v>
      </c>
      <c r="B50" s="177" t="s">
        <v>120</v>
      </c>
      <c r="C50" s="25"/>
      <c r="D50" s="24">
        <v>-66.924257359999999</v>
      </c>
      <c r="E50" s="24">
        <v>-131.77851831999999</v>
      </c>
      <c r="F50" s="24">
        <v>-129.42720201999998</v>
      </c>
      <c r="G50" s="24">
        <v>228.22363951999998</v>
      </c>
      <c r="H50" s="25"/>
      <c r="I50" s="24">
        <v>-99.906338179999992</v>
      </c>
      <c r="J50" s="25"/>
      <c r="K50" s="24">
        <v>53.294257360000003</v>
      </c>
      <c r="L50" s="24">
        <v>-18.028068579999999</v>
      </c>
      <c r="M50" s="26">
        <v>-67.622723969999996</v>
      </c>
      <c r="N50" s="55">
        <v>0.47752309472354609</v>
      </c>
      <c r="O50" s="25"/>
      <c r="P50" s="24">
        <v>-328.12997770000004</v>
      </c>
      <c r="Q50" s="26">
        <v>-32.356535190000002</v>
      </c>
      <c r="R50" s="55">
        <v>0.90139110295011615</v>
      </c>
    </row>
    <row r="51" spans="1:18" x14ac:dyDescent="0.25">
      <c r="A51" s="1" t="s">
        <v>121</v>
      </c>
      <c r="B51" s="177" t="s">
        <v>122</v>
      </c>
      <c r="C51" s="25"/>
      <c r="D51" s="24">
        <v>53.701432779999998</v>
      </c>
      <c r="E51" s="24">
        <v>-42.60806917</v>
      </c>
      <c r="F51" s="24">
        <v>24.081219409999999</v>
      </c>
      <c r="G51" s="24">
        <v>-19.382641209999996</v>
      </c>
      <c r="H51" s="25"/>
      <c r="I51" s="24">
        <v>15.791941810000001</v>
      </c>
      <c r="J51" s="25"/>
      <c r="K51" s="24">
        <v>-12.65995444</v>
      </c>
      <c r="L51" s="24">
        <v>-9.2109725200000003</v>
      </c>
      <c r="M51" s="26">
        <v>-7.7924943199999994</v>
      </c>
      <c r="N51" s="55">
        <v>-1.3235921814143714</v>
      </c>
      <c r="O51" s="25"/>
      <c r="P51" s="24">
        <v>35.174583020000007</v>
      </c>
      <c r="Q51" s="26">
        <v>-29.663421280000001</v>
      </c>
      <c r="R51" s="55">
        <v>-1.8433197705039914</v>
      </c>
    </row>
    <row r="52" spans="1:18" s="14" customFormat="1" ht="13.5" thickBot="1" x14ac:dyDescent="0.35">
      <c r="A52" s="160"/>
      <c r="B52" s="160" t="s">
        <v>123</v>
      </c>
      <c r="C52" s="15"/>
      <c r="D52" s="134">
        <v>-5.7458044899999976</v>
      </c>
      <c r="E52" s="134">
        <v>6.6844501899999997</v>
      </c>
      <c r="F52" s="134">
        <v>44.26539374</v>
      </c>
      <c r="G52" s="134">
        <v>-72.267900830000002</v>
      </c>
      <c r="H52" s="15"/>
      <c r="I52" s="134">
        <v>-27.063861390000003</v>
      </c>
      <c r="J52" s="15"/>
      <c r="K52" s="134">
        <v>-16.023143940000001</v>
      </c>
      <c r="L52" s="134">
        <v>17.23090375</v>
      </c>
      <c r="M52" s="135">
        <v>6.7523461599999983</v>
      </c>
      <c r="N52" s="74">
        <v>-0.84745767315070097</v>
      </c>
      <c r="O52" s="15"/>
      <c r="P52" s="134">
        <v>45.204039439999995</v>
      </c>
      <c r="Q52" s="135">
        <v>7.9601059699999999</v>
      </c>
      <c r="R52" s="74">
        <v>-0.82390719792717704</v>
      </c>
    </row>
    <row r="53" spans="1:18" ht="5.25" customHeight="1" thickBot="1" x14ac:dyDescent="0.35">
      <c r="B53" s="158"/>
      <c r="C53" s="25"/>
      <c r="D53" s="25"/>
      <c r="E53" s="25"/>
      <c r="F53" s="25"/>
      <c r="G53" s="25"/>
      <c r="H53" s="25"/>
      <c r="I53" s="25"/>
      <c r="J53" s="25"/>
      <c r="K53" s="25"/>
      <c r="L53" s="25"/>
      <c r="M53" s="25"/>
      <c r="N53" s="75"/>
      <c r="O53" s="25"/>
      <c r="P53" s="25"/>
      <c r="Q53" s="25"/>
      <c r="R53" s="75"/>
    </row>
    <row r="54" spans="1:18" x14ac:dyDescent="0.25">
      <c r="A54" s="161" t="s">
        <v>124</v>
      </c>
      <c r="B54" s="178" t="s">
        <v>125</v>
      </c>
      <c r="C54" s="25"/>
      <c r="D54" s="35">
        <v>114.71634468999999</v>
      </c>
      <c r="E54" s="35">
        <v>44.544026379999998</v>
      </c>
      <c r="F54" s="35">
        <v>65.173099260000001</v>
      </c>
      <c r="G54" s="35">
        <v>65.691387230000004</v>
      </c>
      <c r="H54" s="25"/>
      <c r="I54" s="35">
        <v>290.12485756000001</v>
      </c>
      <c r="J54" s="25"/>
      <c r="K54" s="35">
        <v>113.23042335000001</v>
      </c>
      <c r="L54" s="35">
        <v>55.036051490000006</v>
      </c>
      <c r="M54" s="130">
        <v>109.98064220000001</v>
      </c>
      <c r="N54" s="69">
        <v>0.68751591452242999</v>
      </c>
      <c r="O54" s="25"/>
      <c r="P54" s="35">
        <v>224.43347032999998</v>
      </c>
      <c r="Q54" s="130">
        <v>278.24711704000003</v>
      </c>
      <c r="R54" s="69">
        <v>0.23977549618991387</v>
      </c>
    </row>
    <row r="55" spans="1:18" x14ac:dyDescent="0.25">
      <c r="A55" s="1" t="s">
        <v>126</v>
      </c>
      <c r="B55" s="177" t="s">
        <v>127</v>
      </c>
      <c r="C55" s="25"/>
      <c r="D55" s="24">
        <v>-269.90894417999999</v>
      </c>
      <c r="E55" s="24">
        <v>-206.90509832000001</v>
      </c>
      <c r="F55" s="24">
        <v>-197.97910897</v>
      </c>
      <c r="G55" s="24">
        <v>-313.70277371000003</v>
      </c>
      <c r="H55" s="25"/>
      <c r="I55" s="24">
        <v>-988.49592517999986</v>
      </c>
      <c r="J55" s="25"/>
      <c r="K55" s="24">
        <v>-281.50318140000002</v>
      </c>
      <c r="L55" s="24">
        <v>-231.38300232</v>
      </c>
      <c r="M55" s="26">
        <v>-275.37941452000001</v>
      </c>
      <c r="N55" s="55">
        <v>-0.39095188352286486</v>
      </c>
      <c r="O55" s="25"/>
      <c r="P55" s="24">
        <v>-674.79315147</v>
      </c>
      <c r="Q55" s="26">
        <v>-788.26559823999992</v>
      </c>
      <c r="R55" s="55">
        <v>-0.16815885953022255</v>
      </c>
    </row>
    <row r="56" spans="1:18" s="14" customFormat="1" ht="13.5" thickBot="1" x14ac:dyDescent="0.35">
      <c r="A56" s="160"/>
      <c r="B56" s="160" t="s">
        <v>128</v>
      </c>
      <c r="C56" s="15"/>
      <c r="D56" s="134">
        <v>-155.19259949000002</v>
      </c>
      <c r="E56" s="134">
        <v>-162.36107193999999</v>
      </c>
      <c r="F56" s="134">
        <v>-132.80600971000001</v>
      </c>
      <c r="G56" s="134">
        <v>-248.01138648</v>
      </c>
      <c r="H56" s="15"/>
      <c r="I56" s="134">
        <v>-698.37106762000008</v>
      </c>
      <c r="J56" s="15"/>
      <c r="K56" s="134">
        <v>-168.27275804999999</v>
      </c>
      <c r="L56" s="134">
        <v>-176.34695083</v>
      </c>
      <c r="M56" s="135">
        <v>-165.39877232000001</v>
      </c>
      <c r="N56" s="74">
        <v>-0.24541632326105367</v>
      </c>
      <c r="O56" s="15"/>
      <c r="P56" s="134">
        <v>-450.35968114000002</v>
      </c>
      <c r="Q56" s="135">
        <v>-510.0184812</v>
      </c>
      <c r="R56" s="74">
        <v>-0.13246922972541647</v>
      </c>
    </row>
    <row r="57" spans="1:18" ht="5.25" customHeight="1" thickBot="1" x14ac:dyDescent="0.35">
      <c r="B57" s="158"/>
      <c r="C57" s="25"/>
      <c r="D57" s="25"/>
      <c r="E57" s="25"/>
      <c r="F57" s="25"/>
      <c r="G57" s="25"/>
      <c r="H57" s="25"/>
      <c r="I57" s="25"/>
      <c r="J57" s="25"/>
      <c r="K57" s="25"/>
      <c r="L57" s="25"/>
      <c r="M57" s="25"/>
      <c r="N57" s="75"/>
      <c r="O57" s="25"/>
      <c r="P57" s="25"/>
      <c r="Q57" s="25"/>
      <c r="R57" s="75"/>
    </row>
    <row r="58" spans="1:18" s="14" customFormat="1" ht="13.5" thickBot="1" x14ac:dyDescent="0.35">
      <c r="A58" s="179"/>
      <c r="B58" s="179" t="s">
        <v>129</v>
      </c>
      <c r="C58" s="15"/>
      <c r="D58" s="124">
        <v>183.39080196999998</v>
      </c>
      <c r="E58" s="124">
        <v>237.96840618000002</v>
      </c>
      <c r="F58" s="124">
        <v>155.15960612999999</v>
      </c>
      <c r="G58" s="124">
        <v>121.67502311</v>
      </c>
      <c r="H58" s="15"/>
      <c r="I58" s="124">
        <v>698.19383739</v>
      </c>
      <c r="J58" s="15"/>
      <c r="K58" s="124">
        <v>282.99334267</v>
      </c>
      <c r="L58" s="124">
        <v>305.67670414999998</v>
      </c>
      <c r="M58" s="125">
        <v>378.23633041000005</v>
      </c>
      <c r="N58" s="126">
        <v>1.4377242237460692</v>
      </c>
      <c r="O58" s="15"/>
      <c r="P58" s="124">
        <v>576.51881428000002</v>
      </c>
      <c r="Q58" s="125">
        <v>966.90637722999998</v>
      </c>
      <c r="R58" s="126">
        <v>0.67714626700872771</v>
      </c>
    </row>
    <row r="59" spans="1:18" ht="5.25" customHeight="1" thickBot="1" x14ac:dyDescent="0.3">
      <c r="B59" s="180"/>
      <c r="C59" s="25"/>
      <c r="D59" s="25"/>
      <c r="E59" s="25"/>
      <c r="F59" s="25"/>
      <c r="G59" s="25"/>
      <c r="H59" s="25"/>
      <c r="I59" s="25"/>
      <c r="J59" s="25"/>
      <c r="K59" s="25"/>
      <c r="L59" s="25"/>
      <c r="M59" s="25"/>
      <c r="N59" s="75"/>
      <c r="O59" s="25"/>
      <c r="P59" s="25"/>
      <c r="Q59" s="25"/>
      <c r="R59" s="75"/>
    </row>
    <row r="60" spans="1:18" x14ac:dyDescent="0.25">
      <c r="A60" s="161" t="s">
        <v>130</v>
      </c>
      <c r="B60" s="181" t="s">
        <v>131</v>
      </c>
      <c r="C60" s="25"/>
      <c r="D60" s="176">
        <v>0</v>
      </c>
      <c r="E60" s="176">
        <v>0</v>
      </c>
      <c r="F60" s="176">
        <v>0</v>
      </c>
      <c r="G60" s="176">
        <v>0</v>
      </c>
      <c r="H60" s="25"/>
      <c r="I60" s="176">
        <v>0</v>
      </c>
      <c r="J60" s="25"/>
      <c r="K60" s="176">
        <v>0</v>
      </c>
      <c r="L60" s="176">
        <v>0</v>
      </c>
      <c r="M60" s="182">
        <v>0</v>
      </c>
      <c r="N60" s="183" t="s">
        <v>132</v>
      </c>
      <c r="O60" s="25"/>
      <c r="P60" s="176">
        <v>0</v>
      </c>
      <c r="Q60" s="182">
        <v>0</v>
      </c>
      <c r="R60" s="183" t="s">
        <v>132</v>
      </c>
    </row>
    <row r="61" spans="1:18" s="14" customFormat="1" ht="13.5" thickBot="1" x14ac:dyDescent="0.35">
      <c r="A61" s="184"/>
      <c r="B61" s="184" t="s">
        <v>37</v>
      </c>
      <c r="C61" s="15"/>
      <c r="D61" s="134">
        <v>183.39080196999998</v>
      </c>
      <c r="E61" s="134">
        <v>237.96840618000002</v>
      </c>
      <c r="F61" s="134">
        <v>155.15960612999999</v>
      </c>
      <c r="G61" s="134">
        <v>121.67502311</v>
      </c>
      <c r="H61" s="15"/>
      <c r="I61" s="134">
        <v>698.19383739</v>
      </c>
      <c r="J61" s="15"/>
      <c r="K61" s="134">
        <v>282.99334267</v>
      </c>
      <c r="L61" s="134">
        <v>305.67670414999998</v>
      </c>
      <c r="M61" s="135">
        <v>378.23633041000005</v>
      </c>
      <c r="N61" s="74">
        <v>1.4377242237460692</v>
      </c>
      <c r="O61" s="15"/>
      <c r="P61" s="134">
        <v>576.51881428000002</v>
      </c>
      <c r="Q61" s="135">
        <v>966.90637722999998</v>
      </c>
      <c r="R61" s="74">
        <v>0.67714626700872771</v>
      </c>
    </row>
    <row r="62" spans="1:18" ht="5.25" customHeight="1" thickBot="1" x14ac:dyDescent="0.3">
      <c r="B62" s="180"/>
      <c r="C62" s="25"/>
      <c r="D62" s="25"/>
      <c r="E62" s="25"/>
      <c r="F62" s="25"/>
      <c r="G62" s="25"/>
      <c r="H62" s="25"/>
      <c r="I62" s="25"/>
      <c r="J62" s="25"/>
      <c r="K62" s="25"/>
      <c r="L62" s="25"/>
      <c r="M62" s="25"/>
      <c r="N62" s="75"/>
      <c r="O62" s="25"/>
      <c r="P62" s="25"/>
      <c r="Q62" s="25"/>
      <c r="R62" s="75"/>
    </row>
    <row r="63" spans="1:18" x14ac:dyDescent="0.25">
      <c r="A63" s="161" t="s">
        <v>133</v>
      </c>
      <c r="B63" s="185" t="s">
        <v>134</v>
      </c>
      <c r="C63" s="25"/>
      <c r="D63" s="35">
        <v>-3.4780544900000003</v>
      </c>
      <c r="E63" s="35">
        <v>-3.2453045400000002</v>
      </c>
      <c r="F63" s="35">
        <v>-7.935481890000001</v>
      </c>
      <c r="G63" s="35">
        <v>-8.3022836699999996</v>
      </c>
      <c r="H63" s="25"/>
      <c r="I63" s="35">
        <v>-22.961124590000001</v>
      </c>
      <c r="J63" s="25"/>
      <c r="K63" s="35">
        <v>-9.6833354600000003</v>
      </c>
      <c r="L63" s="35">
        <v>-9.4247104900000007</v>
      </c>
      <c r="M63" s="130">
        <v>-11.674474159999999</v>
      </c>
      <c r="N63" s="69">
        <v>-0.47117394026338044</v>
      </c>
      <c r="O63" s="25"/>
      <c r="P63" s="35">
        <v>-14.658840919999999</v>
      </c>
      <c r="Q63" s="130">
        <v>-30.78252011</v>
      </c>
      <c r="R63" s="69">
        <v>-1.0999286558872079</v>
      </c>
    </row>
    <row r="64" spans="1:18" x14ac:dyDescent="0.25">
      <c r="A64" s="1" t="s">
        <v>135</v>
      </c>
      <c r="B64" s="186" t="s">
        <v>136</v>
      </c>
      <c r="C64" s="25"/>
      <c r="D64" s="24">
        <v>-37.094712899999998</v>
      </c>
      <c r="E64" s="24">
        <v>-11.580261609999997</v>
      </c>
      <c r="F64" s="24">
        <v>-49.088420310000004</v>
      </c>
      <c r="G64" s="24">
        <v>-88.095502850000003</v>
      </c>
      <c r="H64" s="25"/>
      <c r="I64" s="24">
        <v>-185.85889767</v>
      </c>
      <c r="J64" s="25"/>
      <c r="K64" s="24">
        <v>-66.119979029999996</v>
      </c>
      <c r="L64" s="24">
        <v>-77.841039850000001</v>
      </c>
      <c r="M64" s="26">
        <v>-101.60258913</v>
      </c>
      <c r="N64" s="55">
        <v>-1.0697873039785335</v>
      </c>
      <c r="O64" s="25"/>
      <c r="P64" s="24">
        <v>-97.763394820000002</v>
      </c>
      <c r="Q64" s="26">
        <v>-245.56360801</v>
      </c>
      <c r="R64" s="55">
        <v>-1.5118154751287716</v>
      </c>
    </row>
    <row r="65" spans="1:19" s="14" customFormat="1" ht="13" x14ac:dyDescent="0.3">
      <c r="A65" s="180"/>
      <c r="B65" s="180" t="s">
        <v>137</v>
      </c>
      <c r="C65" s="25"/>
      <c r="D65" s="24">
        <v>142.81803457999999</v>
      </c>
      <c r="E65" s="24">
        <v>223.14284003</v>
      </c>
      <c r="F65" s="24">
        <v>98.135703930000005</v>
      </c>
      <c r="G65" s="24">
        <v>25.277236590000005</v>
      </c>
      <c r="H65" s="25"/>
      <c r="I65" s="24">
        <v>489.37381513000003</v>
      </c>
      <c r="J65" s="25"/>
      <c r="K65" s="24">
        <v>207.19002818000001</v>
      </c>
      <c r="L65" s="24">
        <v>218.41095381000002</v>
      </c>
      <c r="M65" s="26">
        <v>264.95926711999999</v>
      </c>
      <c r="N65" s="55">
        <v>1.6999273099319172</v>
      </c>
      <c r="O65" s="25"/>
      <c r="P65" s="24">
        <v>464.09657854000005</v>
      </c>
      <c r="Q65" s="26">
        <v>690.56024910999997</v>
      </c>
      <c r="R65" s="55">
        <v>0.48796668849063973</v>
      </c>
    </row>
    <row r="66" spans="1:19" x14ac:dyDescent="0.25">
      <c r="B66" s="177" t="s">
        <v>138</v>
      </c>
      <c r="C66" s="25"/>
      <c r="D66" s="24">
        <v>14.61675926</v>
      </c>
      <c r="E66" s="24">
        <v>19.032873930000001</v>
      </c>
      <c r="F66" s="24">
        <v>17.403254660000002</v>
      </c>
      <c r="G66" s="24">
        <v>-0.20204137999999894</v>
      </c>
      <c r="H66" s="25"/>
      <c r="I66" s="24">
        <v>50.85084647</v>
      </c>
      <c r="J66" s="25"/>
      <c r="K66" s="24">
        <v>23.33740229</v>
      </c>
      <c r="L66" s="24">
        <v>22.524308699999999</v>
      </c>
      <c r="M66" s="26">
        <v>21.133594370000001</v>
      </c>
      <c r="N66" s="55">
        <v>0.21434724612597256</v>
      </c>
      <c r="O66" s="25"/>
      <c r="P66" s="24">
        <v>51.052887849999998</v>
      </c>
      <c r="Q66" s="26">
        <v>66.995305360000003</v>
      </c>
      <c r="R66" s="55">
        <v>0.31227258988445267</v>
      </c>
    </row>
    <row r="67" spans="1:19" s="14" customFormat="1" ht="13.5" thickBot="1" x14ac:dyDescent="0.35">
      <c r="A67" s="187"/>
      <c r="B67" s="188" t="s">
        <v>139</v>
      </c>
      <c r="C67" s="15"/>
      <c r="D67" s="134">
        <v>128.20127531999998</v>
      </c>
      <c r="E67" s="134">
        <v>204.10996609999998</v>
      </c>
      <c r="F67" s="134">
        <v>80.732449270000004</v>
      </c>
      <c r="G67" s="134">
        <v>25.479277969999998</v>
      </c>
      <c r="H67" s="15"/>
      <c r="I67" s="134">
        <v>438.52296866</v>
      </c>
      <c r="J67" s="15"/>
      <c r="K67" s="134">
        <v>183.85262589000001</v>
      </c>
      <c r="L67" s="134">
        <v>195.88664511000002</v>
      </c>
      <c r="M67" s="135">
        <v>243.82567275</v>
      </c>
      <c r="N67" s="74">
        <v>2.0201693984850411</v>
      </c>
      <c r="O67" s="15"/>
      <c r="P67" s="134">
        <v>413.04369069000001</v>
      </c>
      <c r="Q67" s="135">
        <v>623.56494375</v>
      </c>
      <c r="R67" s="74">
        <v>0.50968277159328801</v>
      </c>
    </row>
    <row r="68" spans="1:19" ht="31.5" customHeight="1" thickBot="1" x14ac:dyDescent="0.3">
      <c r="N68" s="75"/>
      <c r="R68" s="75"/>
    </row>
    <row r="69" spans="1:19" x14ac:dyDescent="0.25">
      <c r="A69" s="161"/>
      <c r="B69" s="189" t="s">
        <v>140</v>
      </c>
      <c r="C69" s="33"/>
      <c r="D69" s="36">
        <v>0.21615630636575861</v>
      </c>
      <c r="E69" s="36">
        <v>0.2150583477073206</v>
      </c>
      <c r="F69" s="36">
        <v>0.21742435454978284</v>
      </c>
      <c r="G69" s="36">
        <v>0.22416283865204212</v>
      </c>
      <c r="H69" s="33"/>
      <c r="I69" s="36">
        <v>0.21838665449308231</v>
      </c>
      <c r="J69" s="33"/>
      <c r="K69" s="36">
        <v>0.22067000944645435</v>
      </c>
      <c r="L69" s="36">
        <v>0.22159393181676612</v>
      </c>
      <c r="M69" s="37">
        <v>0.22063111087029846</v>
      </c>
      <c r="N69" s="69">
        <v>3.2067563205156191E-3</v>
      </c>
      <c r="O69" s="190" t="s">
        <v>26</v>
      </c>
      <c r="P69" s="36">
        <v>0.21624291265756293</v>
      </c>
      <c r="Q69" s="37">
        <v>0.22095797219306393</v>
      </c>
      <c r="R69" s="69">
        <v>4.7150595355009983E-3</v>
      </c>
      <c r="S69" s="190" t="s">
        <v>26</v>
      </c>
    </row>
    <row r="70" spans="1:19" x14ac:dyDescent="0.25">
      <c r="B70" s="191" t="s">
        <v>141</v>
      </c>
      <c r="C70" s="33"/>
      <c r="D70" s="27">
        <v>0.7389541383089836</v>
      </c>
      <c r="E70" s="27">
        <v>0.7279074146884873</v>
      </c>
      <c r="F70" s="27">
        <v>0.75639863065871704</v>
      </c>
      <c r="G70" s="27">
        <v>0.71170329372662899</v>
      </c>
      <c r="H70" s="33"/>
      <c r="I70" s="192">
        <v>0.7334393699842422</v>
      </c>
      <c r="J70" s="33"/>
      <c r="K70" s="192">
        <v>0.71410397789486901</v>
      </c>
      <c r="L70" s="192">
        <v>0.72832078293055258</v>
      </c>
      <c r="M70" s="39">
        <v>0.70993511043496016</v>
      </c>
      <c r="N70" s="55">
        <v>-4.6463520223756882E-2</v>
      </c>
      <c r="O70" s="193" t="s">
        <v>26</v>
      </c>
      <c r="P70" s="192">
        <v>0.74150638009526937</v>
      </c>
      <c r="Q70" s="39">
        <v>0.71724091381245692</v>
      </c>
      <c r="R70" s="55">
        <v>-2.4265466282812453E-2</v>
      </c>
      <c r="S70" s="193" t="s">
        <v>26</v>
      </c>
    </row>
    <row r="71" spans="1:19" s="14" customFormat="1" ht="13.5" thickBot="1" x14ac:dyDescent="0.35">
      <c r="A71" s="194"/>
      <c r="B71" s="194" t="s">
        <v>44</v>
      </c>
      <c r="C71" s="196"/>
      <c r="D71" s="195">
        <v>0.95511044467474226</v>
      </c>
      <c r="E71" s="195">
        <v>0.94296576239580776</v>
      </c>
      <c r="F71" s="195">
        <v>0.97382298520849986</v>
      </c>
      <c r="G71" s="195">
        <v>0.93586613237867111</v>
      </c>
      <c r="H71" s="196"/>
      <c r="I71" s="195">
        <v>0.95182602447732445</v>
      </c>
      <c r="J71" s="196"/>
      <c r="K71" s="195">
        <v>0.93477398734132333</v>
      </c>
      <c r="L71" s="195">
        <v>0.9499147147473187</v>
      </c>
      <c r="M71" s="197">
        <v>0.93056622130525868</v>
      </c>
      <c r="N71" s="74">
        <v>-4.325676390324118E-2</v>
      </c>
      <c r="O71" s="198" t="s">
        <v>26</v>
      </c>
      <c r="P71" s="195">
        <v>0.95774929275283227</v>
      </c>
      <c r="Q71" s="197">
        <v>0.93819888600552082</v>
      </c>
      <c r="R71" s="74">
        <v>-1.9550406747311455E-2</v>
      </c>
      <c r="S71" s="198" t="s">
        <v>26</v>
      </c>
    </row>
    <row r="72" spans="1:19" ht="6" customHeight="1" thickBot="1" x14ac:dyDescent="0.35">
      <c r="B72" s="14"/>
      <c r="N72" s="75"/>
      <c r="R72" s="75"/>
    </row>
    <row r="73" spans="1:19" x14ac:dyDescent="0.25">
      <c r="A73" s="161"/>
      <c r="B73" s="199" t="s">
        <v>142</v>
      </c>
      <c r="C73" s="25"/>
      <c r="D73" s="35">
        <v>529.73966899000004</v>
      </c>
      <c r="E73" s="35">
        <v>535.86886752999999</v>
      </c>
      <c r="F73" s="35">
        <v>534.52981404000002</v>
      </c>
      <c r="G73" s="35">
        <v>613.95450804000006</v>
      </c>
      <c r="H73" s="25"/>
      <c r="I73" s="35">
        <v>2214.0928586</v>
      </c>
      <c r="J73" s="25"/>
      <c r="K73" s="35">
        <v>575.07456397999999</v>
      </c>
      <c r="L73" s="35">
        <v>622.13832107999997</v>
      </c>
      <c r="M73" s="130">
        <v>603.46311442000001</v>
      </c>
      <c r="N73" s="69">
        <v>0.12896062776928952</v>
      </c>
      <c r="O73" s="200"/>
      <c r="P73" s="35">
        <v>1600.1383505600002</v>
      </c>
      <c r="Q73" s="130">
        <v>1800.67599948</v>
      </c>
      <c r="R73" s="69">
        <v>0.12532519381828308</v>
      </c>
      <c r="S73" s="200"/>
    </row>
    <row r="74" spans="1:19" x14ac:dyDescent="0.25">
      <c r="A74" s="201"/>
      <c r="B74" s="191" t="s">
        <v>143</v>
      </c>
      <c r="C74" s="25"/>
      <c r="D74" s="24">
        <v>-32.462598319999998</v>
      </c>
      <c r="E74" s="24">
        <v>-342.07893421000006</v>
      </c>
      <c r="F74" s="24">
        <v>-118.82805444</v>
      </c>
      <c r="G74" s="24">
        <v>-152.83644446000002</v>
      </c>
      <c r="H74" s="25"/>
      <c r="I74" s="171">
        <v>-646.20603143000005</v>
      </c>
      <c r="J74" s="25"/>
      <c r="K74" s="171">
        <v>-152.46012087999998</v>
      </c>
      <c r="L74" s="171">
        <v>-81.635797010000005</v>
      </c>
      <c r="M74" s="26">
        <v>-46.636236789999998</v>
      </c>
      <c r="N74" s="55">
        <v>0.60753176503829665</v>
      </c>
      <c r="O74" s="202"/>
      <c r="P74" s="171">
        <v>-493.36958696999994</v>
      </c>
      <c r="Q74" s="26">
        <v>-280.73215468000001</v>
      </c>
      <c r="R74" s="55">
        <v>0.43099014999262542</v>
      </c>
      <c r="S74" s="202"/>
    </row>
    <row r="75" spans="1:19" s="14" customFormat="1" ht="13.5" thickBot="1" x14ac:dyDescent="0.35">
      <c r="A75" s="194"/>
      <c r="B75" s="194" t="s">
        <v>45</v>
      </c>
      <c r="C75" s="196"/>
      <c r="D75" s="195">
        <v>2.2061350502662121E-2</v>
      </c>
      <c r="E75" s="195">
        <v>8.2117234427330106E-3</v>
      </c>
      <c r="F75" s="195">
        <v>2.0621891937066431E-2</v>
      </c>
      <c r="G75" s="195">
        <v>2.295332884076828E-2</v>
      </c>
      <c r="H75" s="196"/>
      <c r="I75" s="203">
        <v>1.8003418377224641E-2</v>
      </c>
      <c r="J75" s="196"/>
      <c r="K75" s="203">
        <v>2.2017873733982982E-2</v>
      </c>
      <c r="L75" s="203">
        <v>2.7664483294977473E-2</v>
      </c>
      <c r="M75" s="197">
        <v>2.8419533216099958E-2</v>
      </c>
      <c r="N75" s="74">
        <v>7.7976412790335264E-3</v>
      </c>
      <c r="O75" s="198" t="s">
        <v>26</v>
      </c>
      <c r="P75" s="203">
        <v>1.6862340484307466E-2</v>
      </c>
      <c r="Q75" s="197">
        <v>2.6307913394659408E-2</v>
      </c>
      <c r="R75" s="74">
        <v>9.4455729103519424E-3</v>
      </c>
      <c r="S75" s="198" t="s">
        <v>26</v>
      </c>
    </row>
    <row r="76" spans="1:19" ht="5.25" customHeight="1" thickBot="1" x14ac:dyDescent="0.3">
      <c r="N76" s="75"/>
      <c r="R76" s="75"/>
    </row>
    <row r="77" spans="1:19" x14ac:dyDescent="0.25">
      <c r="A77" s="204"/>
      <c r="B77" s="204" t="s">
        <v>144</v>
      </c>
      <c r="C77" s="33"/>
      <c r="D77" s="36">
        <v>0.20618168206298801</v>
      </c>
      <c r="E77" s="36">
        <v>4.9335840950844707E-2</v>
      </c>
      <c r="F77" s="36">
        <v>0.33342647180551499</v>
      </c>
      <c r="G77" s="36">
        <v>0.77704308183028936</v>
      </c>
      <c r="H77" s="33"/>
      <c r="I77" s="36">
        <v>0.27525161939991843</v>
      </c>
      <c r="J77" s="33"/>
      <c r="K77" s="36">
        <v>0.24192300788750912</v>
      </c>
      <c r="L77" s="36">
        <v>0.2627527966591035</v>
      </c>
      <c r="M77" s="37">
        <v>0.27717720051238959</v>
      </c>
      <c r="N77" s="69">
        <v>-5.6249271293125402E-2</v>
      </c>
      <c r="O77" s="200" t="s">
        <v>26</v>
      </c>
      <c r="P77" s="36">
        <v>0.17399957187795642</v>
      </c>
      <c r="Q77" s="37">
        <v>0.2623195703669815</v>
      </c>
      <c r="R77" s="69">
        <v>8.8319998489025081E-2</v>
      </c>
      <c r="S77" s="200" t="s">
        <v>26</v>
      </c>
    </row>
    <row r="78" spans="1:19" s="14" customFormat="1" ht="15" x14ac:dyDescent="0.3">
      <c r="A78" s="205"/>
      <c r="B78" s="205" t="s">
        <v>345</v>
      </c>
      <c r="C78" s="196"/>
      <c r="D78" s="22">
        <v>8.3831115741522758E-2</v>
      </c>
      <c r="E78" s="22">
        <v>0.12790545524480676</v>
      </c>
      <c r="F78" s="22">
        <v>4.9477847815974599E-2</v>
      </c>
      <c r="G78" s="22">
        <v>1.6434292118733169E-2</v>
      </c>
      <c r="H78" s="206"/>
      <c r="I78" s="207">
        <v>7.3955627382731245E-2</v>
      </c>
      <c r="J78" s="206"/>
      <c r="K78" s="207">
        <v>0.12130898589373831</v>
      </c>
      <c r="L78" s="207">
        <v>0.12277767821733543</v>
      </c>
      <c r="M78" s="208">
        <v>0.1453181925055223</v>
      </c>
      <c r="N78" s="59">
        <v>9.5840344689547705E-2</v>
      </c>
      <c r="O78" s="209" t="s">
        <v>26</v>
      </c>
      <c r="P78" s="207">
        <v>8.7965036975922395E-2</v>
      </c>
      <c r="Q78" s="208">
        <v>0.13007282656759156</v>
      </c>
      <c r="R78" s="59">
        <v>4.2107789591669165E-2</v>
      </c>
      <c r="S78" s="209" t="s">
        <v>26</v>
      </c>
    </row>
    <row r="79" spans="1:19" ht="15" x14ac:dyDescent="0.3">
      <c r="A79" s="210"/>
      <c r="B79" s="191" t="s">
        <v>346</v>
      </c>
      <c r="C79" s="38"/>
      <c r="D79" s="457">
        <v>-3.8012746774000066</v>
      </c>
      <c r="E79" s="457">
        <v>-24.149163762949989</v>
      </c>
      <c r="F79" s="457">
        <v>1.6315825679999967</v>
      </c>
      <c r="G79" s="457">
        <v>4.4860215843500093</v>
      </c>
      <c r="H79" s="458"/>
      <c r="I79" s="459">
        <v>-21.832834287999997</v>
      </c>
      <c r="J79" s="458"/>
      <c r="K79" s="459">
        <v>-7.3289699996</v>
      </c>
      <c r="L79" s="459">
        <v>-6.8983238715500041</v>
      </c>
      <c r="M79" s="460">
        <v>6.3009404958500017</v>
      </c>
      <c r="N79" s="27">
        <v>2.8618581856839342</v>
      </c>
      <c r="O79" s="202"/>
      <c r="P79" s="459">
        <v>-26.318855872350003</v>
      </c>
      <c r="Q79" s="460">
        <v>-7.9263533753000033</v>
      </c>
      <c r="R79" s="27">
        <v>0.69883366458846519</v>
      </c>
      <c r="S79" s="202"/>
    </row>
    <row r="80" spans="1:19" ht="15" thickBot="1" x14ac:dyDescent="0.3">
      <c r="A80" s="212"/>
      <c r="B80" s="29" t="s">
        <v>347</v>
      </c>
      <c r="C80" s="38"/>
      <c r="D80" s="32">
        <v>8.6316778201986036E-2</v>
      </c>
      <c r="E80" s="32">
        <v>0.14303852220817201</v>
      </c>
      <c r="F80" s="32">
        <v>4.847490002518054E-2</v>
      </c>
      <c r="G80" s="32">
        <v>1.3540780408748468E-2</v>
      </c>
      <c r="H80" s="33"/>
      <c r="I80" s="218">
        <v>7.7637671591832061E-2</v>
      </c>
      <c r="J80" s="33"/>
      <c r="K80" s="218">
        <v>0.12614476081940645</v>
      </c>
      <c r="L80" s="218">
        <v>0.12710140425830427</v>
      </c>
      <c r="M80" s="44">
        <v>0.14158672291131541</v>
      </c>
      <c r="N80" s="32">
        <v>9.3111822886134871E-2</v>
      </c>
      <c r="O80" s="32" t="s">
        <v>26</v>
      </c>
      <c r="P80" s="218">
        <v>9.3582302948465285E-2</v>
      </c>
      <c r="Q80" s="44">
        <v>0.13177439596627263</v>
      </c>
      <c r="R80" s="32">
        <v>3.8192093017807349E-2</v>
      </c>
      <c r="S80" s="214" t="s">
        <v>26</v>
      </c>
    </row>
    <row r="81" spans="1:2" ht="9" customHeight="1" x14ac:dyDescent="0.25"/>
    <row r="82" spans="1:2" ht="14.5" x14ac:dyDescent="0.25">
      <c r="A82" s="1" t="s">
        <v>343</v>
      </c>
    </row>
    <row r="83" spans="1:2" ht="14.5" x14ac:dyDescent="0.25">
      <c r="A83" s="489" t="s">
        <v>344</v>
      </c>
      <c r="B83" s="489"/>
    </row>
  </sheetData>
  <mergeCells count="4">
    <mergeCell ref="A1:B1"/>
    <mergeCell ref="A2:B2"/>
    <mergeCell ref="A3:B3"/>
    <mergeCell ref="A83:B83"/>
  </mergeCells>
  <pageMargins left="0.7" right="0.7" top="0.75" bottom="0.75" header="0.3" footer="0.3"/>
  <pageSetup paperSize="8"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6A3C8-AB09-4250-B45C-2A92F7B6BB75}">
  <sheetPr>
    <pageSetUpPr fitToPage="1"/>
  </sheetPr>
  <dimension ref="A1:S83"/>
  <sheetViews>
    <sheetView workbookViewId="0">
      <selection activeCell="B8" sqref="B8"/>
    </sheetView>
  </sheetViews>
  <sheetFormatPr defaultColWidth="9.1796875" defaultRowHeight="12.5" x14ac:dyDescent="0.25"/>
  <cols>
    <col min="1" max="1" width="4" style="1" customWidth="1"/>
    <col min="2" max="2" width="79" style="1" bestFit="1" customWidth="1"/>
    <col min="3" max="3" width="2.81640625" style="1" customWidth="1"/>
    <col min="4" max="7" width="10.7265625" style="1" customWidth="1"/>
    <col min="8" max="8" width="2.81640625" style="1" customWidth="1"/>
    <col min="9" max="9" width="10.7265625" style="1" customWidth="1"/>
    <col min="10" max="10" width="2.26953125" style="1" customWidth="1"/>
    <col min="11" max="13" width="10.7265625" style="1" customWidth="1"/>
    <col min="14" max="14" width="11.7265625" style="1" customWidth="1"/>
    <col min="15" max="15" width="4.453125" style="1" customWidth="1"/>
    <col min="16" max="17" width="10.7265625" style="1" customWidth="1"/>
    <col min="18" max="18" width="11.7265625" style="1" customWidth="1"/>
    <col min="19" max="19" width="4" style="1" customWidth="1"/>
    <col min="20" max="16384" width="9.1796875" style="1"/>
  </cols>
  <sheetData>
    <row r="1" spans="1:19" ht="15.5" x14ac:dyDescent="0.35">
      <c r="A1" s="486" t="s">
        <v>76</v>
      </c>
      <c r="B1" s="486"/>
    </row>
    <row r="2" spans="1:19" ht="13" x14ac:dyDescent="0.3">
      <c r="A2" s="487" t="s">
        <v>5</v>
      </c>
      <c r="B2" s="487"/>
    </row>
    <row r="3" spans="1:19" ht="27" customHeight="1" thickBot="1" x14ac:dyDescent="0.35">
      <c r="A3" s="491" t="s">
        <v>64</v>
      </c>
      <c r="B3" s="491"/>
      <c r="C3" s="9"/>
      <c r="D3" s="8" t="s">
        <v>6</v>
      </c>
      <c r="E3" s="8" t="s">
        <v>7</v>
      </c>
      <c r="F3" s="8" t="s">
        <v>8</v>
      </c>
      <c r="G3" s="8" t="s">
        <v>9</v>
      </c>
      <c r="H3" s="7"/>
      <c r="I3" s="8" t="s">
        <v>10</v>
      </c>
      <c r="J3" s="7"/>
      <c r="K3" s="8" t="s">
        <v>11</v>
      </c>
      <c r="L3" s="8" t="s">
        <v>12</v>
      </c>
      <c r="M3" s="8" t="s">
        <v>13</v>
      </c>
      <c r="N3" s="8" t="s">
        <v>14</v>
      </c>
      <c r="P3" s="8" t="s">
        <v>15</v>
      </c>
      <c r="Q3" s="8" t="s">
        <v>16</v>
      </c>
      <c r="R3" s="8" t="s">
        <v>17</v>
      </c>
    </row>
    <row r="4" spans="1:19" ht="6.75" customHeight="1" thickBot="1" x14ac:dyDescent="0.35">
      <c r="B4" s="121"/>
      <c r="C4" s="72"/>
      <c r="D4" s="72"/>
      <c r="E4" s="72"/>
      <c r="F4" s="72"/>
      <c r="G4" s="72"/>
      <c r="H4" s="72"/>
      <c r="I4" s="72"/>
      <c r="J4" s="72"/>
      <c r="K4" s="72"/>
      <c r="L4" s="72"/>
      <c r="M4" s="72"/>
      <c r="N4" s="11"/>
      <c r="O4" s="11"/>
      <c r="P4" s="72"/>
      <c r="Q4" s="72"/>
      <c r="R4" s="11"/>
      <c r="S4" s="11"/>
    </row>
    <row r="5" spans="1:19" s="14" customFormat="1" ht="13.5" thickBot="1" x14ac:dyDescent="0.35">
      <c r="A5" s="122" t="s">
        <v>77</v>
      </c>
      <c r="B5" s="123" t="s">
        <v>18</v>
      </c>
      <c r="C5" s="15"/>
      <c r="D5" s="124">
        <v>1828.8869548</v>
      </c>
      <c r="E5" s="124">
        <v>2002.6033179399999</v>
      </c>
      <c r="F5" s="124">
        <v>2143.2531643299999</v>
      </c>
      <c r="G5" s="124">
        <v>2243.0295530899998</v>
      </c>
      <c r="H5" s="47"/>
      <c r="I5" s="124">
        <v>8217.7729901599996</v>
      </c>
      <c r="J5" s="47"/>
      <c r="K5" s="124">
        <v>2071.8792790100001</v>
      </c>
      <c r="L5" s="124">
        <v>2149.04356379</v>
      </c>
      <c r="M5" s="125">
        <v>2366.7454453999999</v>
      </c>
      <c r="N5" s="126">
        <v>0.10427712637478628</v>
      </c>
      <c r="O5" s="11"/>
      <c r="P5" s="124">
        <v>5974.7434370700003</v>
      </c>
      <c r="Q5" s="125">
        <v>6587.6682881999996</v>
      </c>
      <c r="R5" s="126">
        <v>0.10258597002293644</v>
      </c>
      <c r="S5" s="11"/>
    </row>
    <row r="6" spans="1:19" ht="5.25" customHeight="1" thickBot="1" x14ac:dyDescent="0.35">
      <c r="B6" s="127"/>
      <c r="C6" s="25"/>
      <c r="D6" s="25"/>
      <c r="E6" s="25"/>
      <c r="F6" s="25"/>
      <c r="G6" s="25"/>
      <c r="H6" s="25"/>
      <c r="I6" s="25"/>
      <c r="J6" s="25"/>
      <c r="K6" s="25"/>
      <c r="L6" s="25"/>
      <c r="M6" s="25"/>
      <c r="N6" s="75"/>
      <c r="P6" s="25"/>
      <c r="Q6" s="25"/>
      <c r="R6" s="75"/>
    </row>
    <row r="7" spans="1:19" ht="13" x14ac:dyDescent="0.3">
      <c r="A7" s="128"/>
      <c r="B7" s="129" t="s">
        <v>78</v>
      </c>
      <c r="C7" s="25"/>
      <c r="D7" s="35">
        <v>-1341.5002185000001</v>
      </c>
      <c r="E7" s="35">
        <v>-1285.2570283299999</v>
      </c>
      <c r="F7" s="35">
        <v>-1373.87322223</v>
      </c>
      <c r="G7" s="35">
        <v>-1315.10974642</v>
      </c>
      <c r="H7" s="25"/>
      <c r="I7" s="35">
        <v>-5315.7402154800002</v>
      </c>
      <c r="J7" s="25"/>
      <c r="K7" s="35">
        <v>-1377.4283101799999</v>
      </c>
      <c r="L7" s="35">
        <v>-1384.2100028100001</v>
      </c>
      <c r="M7" s="130">
        <v>-1628.3127339299999</v>
      </c>
      <c r="N7" s="69">
        <v>-0.18519868324313568</v>
      </c>
      <c r="P7" s="35">
        <v>-4000.63046906</v>
      </c>
      <c r="Q7" s="130">
        <v>-4389.9510469200004</v>
      </c>
      <c r="R7" s="69">
        <v>-9.7314805971438878E-2</v>
      </c>
    </row>
    <row r="8" spans="1:19" x14ac:dyDescent="0.25">
      <c r="B8" s="131" t="s">
        <v>79</v>
      </c>
      <c r="C8" s="25"/>
      <c r="D8" s="24">
        <v>-46.805323770000001</v>
      </c>
      <c r="E8" s="24">
        <v>-61.80759673</v>
      </c>
      <c r="F8" s="24">
        <v>-58.968232659999998</v>
      </c>
      <c r="G8" s="24">
        <v>-73.240362320000003</v>
      </c>
      <c r="H8" s="25"/>
      <c r="I8" s="24">
        <v>-240.82151547999999</v>
      </c>
      <c r="J8" s="25"/>
      <c r="K8" s="24">
        <v>-56.926253809999999</v>
      </c>
      <c r="L8" s="24">
        <v>-76.685530249999999</v>
      </c>
      <c r="M8" s="26">
        <v>-72.075492220000001</v>
      </c>
      <c r="N8" s="55">
        <v>-0.22227662198346784</v>
      </c>
      <c r="P8" s="24">
        <v>-167.58115316000001</v>
      </c>
      <c r="Q8" s="26">
        <v>-205.68727627999999</v>
      </c>
      <c r="R8" s="55">
        <v>-0.22738907330240007</v>
      </c>
    </row>
    <row r="9" spans="1:19" x14ac:dyDescent="0.25">
      <c r="B9" s="131" t="s">
        <v>80</v>
      </c>
      <c r="C9" s="25"/>
      <c r="D9" s="24">
        <v>-14.00989292</v>
      </c>
      <c r="E9" s="24">
        <v>-6.7718252100000003</v>
      </c>
      <c r="F9" s="24">
        <v>-10.212007659999999</v>
      </c>
      <c r="G9" s="24">
        <v>-9.3773959399999995</v>
      </c>
      <c r="H9" s="25"/>
      <c r="I9" s="24">
        <v>-40.371121729999999</v>
      </c>
      <c r="J9" s="25"/>
      <c r="K9" s="24">
        <v>-17.576445020000001</v>
      </c>
      <c r="L9" s="24">
        <v>-5.7329732499999997</v>
      </c>
      <c r="M9" s="26">
        <v>-8.4322655700000002</v>
      </c>
      <c r="N9" s="55">
        <v>0.17427935321388108</v>
      </c>
      <c r="P9" s="24">
        <v>-30.993725789999999</v>
      </c>
      <c r="Q9" s="26">
        <v>-31.74168384</v>
      </c>
      <c r="R9" s="55">
        <v>-2.4132563315163832E-2</v>
      </c>
    </row>
    <row r="10" spans="1:19" x14ac:dyDescent="0.25">
      <c r="B10" s="131" t="s">
        <v>81</v>
      </c>
      <c r="C10" s="25"/>
      <c r="D10" s="24">
        <v>9.1022309999999995E-2</v>
      </c>
      <c r="E10" s="24">
        <v>-9.1022309999999995E-2</v>
      </c>
      <c r="F10" s="24">
        <v>0</v>
      </c>
      <c r="G10" s="24">
        <v>0</v>
      </c>
      <c r="H10" s="25"/>
      <c r="I10" s="24">
        <v>0</v>
      </c>
      <c r="J10" s="25"/>
      <c r="K10" s="24">
        <v>-0.62143157000000004</v>
      </c>
      <c r="L10" s="24">
        <v>0.62143157000000004</v>
      </c>
      <c r="M10" s="26">
        <v>0</v>
      </c>
      <c r="N10" s="55" t="s">
        <v>132</v>
      </c>
      <c r="P10" s="24">
        <v>0</v>
      </c>
      <c r="Q10" s="26">
        <v>0</v>
      </c>
      <c r="R10" s="55" t="s">
        <v>132</v>
      </c>
    </row>
    <row r="11" spans="1:19" x14ac:dyDescent="0.25">
      <c r="B11" s="131" t="s">
        <v>82</v>
      </c>
      <c r="C11" s="25"/>
      <c r="D11" s="24">
        <v>-253.77184113999999</v>
      </c>
      <c r="E11" s="24">
        <v>-272.81327089000001</v>
      </c>
      <c r="F11" s="24">
        <v>-316.02466600999998</v>
      </c>
      <c r="G11" s="24">
        <v>-306.03777664</v>
      </c>
      <c r="H11" s="25"/>
      <c r="I11" s="24">
        <v>-1148.64755468</v>
      </c>
      <c r="J11" s="25"/>
      <c r="K11" s="24">
        <v>-286.10015067</v>
      </c>
      <c r="L11" s="24">
        <v>-297.11561282999998</v>
      </c>
      <c r="M11" s="26">
        <v>-316.92247562</v>
      </c>
      <c r="N11" s="55">
        <v>-2.8409478960468703E-3</v>
      </c>
      <c r="P11" s="24">
        <v>-842.60977804000004</v>
      </c>
      <c r="Q11" s="26">
        <v>-900.13823911999998</v>
      </c>
      <c r="R11" s="55">
        <v>-6.8274143713139987E-2</v>
      </c>
    </row>
    <row r="12" spans="1:19" x14ac:dyDescent="0.25">
      <c r="B12" s="131" t="s">
        <v>83</v>
      </c>
      <c r="C12" s="25"/>
      <c r="D12" s="24">
        <v>4.4638182300000002</v>
      </c>
      <c r="E12" s="24">
        <v>-3.3549989600000001</v>
      </c>
      <c r="F12" s="24">
        <v>15.41646308</v>
      </c>
      <c r="G12" s="24">
        <v>3.94768462</v>
      </c>
      <c r="H12" s="25"/>
      <c r="I12" s="24">
        <v>20.472966970000002</v>
      </c>
      <c r="J12" s="25"/>
      <c r="K12" s="24">
        <v>3.7725869300000001</v>
      </c>
      <c r="L12" s="24">
        <v>-2.8698584999999999</v>
      </c>
      <c r="M12" s="26">
        <v>-2.0886046</v>
      </c>
      <c r="N12" s="55">
        <v>-1.1354788442174897</v>
      </c>
      <c r="P12" s="24">
        <v>16.525282350000001</v>
      </c>
      <c r="Q12" s="26">
        <v>-1.18587617</v>
      </c>
      <c r="R12" s="55">
        <v>-1.0717613257603433</v>
      </c>
    </row>
    <row r="13" spans="1:19" s="14" customFormat="1" ht="13.5" thickBot="1" x14ac:dyDescent="0.35">
      <c r="A13" s="132" t="s">
        <v>84</v>
      </c>
      <c r="B13" s="133" t="s">
        <v>85</v>
      </c>
      <c r="C13" s="15"/>
      <c r="D13" s="134">
        <v>-1651.5324357899999</v>
      </c>
      <c r="E13" s="134">
        <v>-1630.09574243</v>
      </c>
      <c r="F13" s="134">
        <v>-1743.66166548</v>
      </c>
      <c r="G13" s="134">
        <v>-1699.8175967</v>
      </c>
      <c r="H13" s="15"/>
      <c r="I13" s="134">
        <v>-6725.1074404000001</v>
      </c>
      <c r="J13" s="15"/>
      <c r="K13" s="134">
        <v>-1734.8800043199999</v>
      </c>
      <c r="L13" s="134">
        <v>-1765.9925460699999</v>
      </c>
      <c r="M13" s="135">
        <v>-2027.83157194</v>
      </c>
      <c r="N13" s="74">
        <v>-0.1629730767647363</v>
      </c>
      <c r="P13" s="134">
        <v>-5025.2898437000003</v>
      </c>
      <c r="Q13" s="135">
        <v>-5528.7041223300002</v>
      </c>
      <c r="R13" s="74">
        <v>-0.10017616780077068</v>
      </c>
    </row>
    <row r="14" spans="1:19" ht="5.25" customHeight="1" thickBot="1" x14ac:dyDescent="0.35">
      <c r="B14" s="136"/>
      <c r="C14" s="25"/>
      <c r="D14" s="25"/>
      <c r="E14" s="25"/>
      <c r="F14" s="25"/>
      <c r="G14" s="25"/>
      <c r="H14" s="25"/>
      <c r="I14" s="25"/>
      <c r="J14" s="25"/>
      <c r="K14" s="25"/>
      <c r="L14" s="25"/>
      <c r="M14" s="25"/>
      <c r="N14" s="75"/>
      <c r="P14" s="25"/>
      <c r="Q14" s="25"/>
      <c r="R14" s="75"/>
    </row>
    <row r="15" spans="1:19" s="117" customFormat="1" ht="13" x14ac:dyDescent="0.3">
      <c r="A15" s="137"/>
      <c r="B15" s="138" t="s">
        <v>86</v>
      </c>
      <c r="C15" s="25"/>
      <c r="D15" s="139">
        <v>-712.24431049999998</v>
      </c>
      <c r="E15" s="139">
        <v>-792.20821573000001</v>
      </c>
      <c r="F15" s="139">
        <v>-841.62712729999998</v>
      </c>
      <c r="G15" s="139">
        <v>-803.96398135000004</v>
      </c>
      <c r="H15" s="25"/>
      <c r="I15" s="139">
        <v>-3150.0436348799999</v>
      </c>
      <c r="J15" s="25"/>
      <c r="K15" s="139">
        <v>-715.47097145999999</v>
      </c>
      <c r="L15" s="139">
        <v>-783.61175151999998</v>
      </c>
      <c r="M15" s="140">
        <v>-845.73280581999995</v>
      </c>
      <c r="N15" s="141">
        <v>-4.8782630535820293E-3</v>
      </c>
      <c r="O15" s="1"/>
      <c r="P15" s="139">
        <v>-2346.0796535300001</v>
      </c>
      <c r="Q15" s="140">
        <v>-2344.8155287999998</v>
      </c>
      <c r="R15" s="141">
        <v>5.388243012543185E-4</v>
      </c>
      <c r="S15" s="1"/>
    </row>
    <row r="16" spans="1:19" s="117" customFormat="1" ht="13" x14ac:dyDescent="0.3">
      <c r="A16" s="142"/>
      <c r="B16" s="143" t="s">
        <v>87</v>
      </c>
      <c r="C16" s="25"/>
      <c r="D16" s="24">
        <v>604.24205799000003</v>
      </c>
      <c r="E16" s="24">
        <v>576.00529576999998</v>
      </c>
      <c r="F16" s="24">
        <v>491.47201738000001</v>
      </c>
      <c r="G16" s="24">
        <v>559.56426593000003</v>
      </c>
      <c r="H16" s="25"/>
      <c r="I16" s="24">
        <v>2231.2836370700002</v>
      </c>
      <c r="J16" s="25"/>
      <c r="K16" s="24">
        <v>519.23812991</v>
      </c>
      <c r="L16" s="24">
        <v>551.35036000000002</v>
      </c>
      <c r="M16" s="26">
        <v>695.95133604</v>
      </c>
      <c r="N16" s="55">
        <v>0.4160548544555267</v>
      </c>
      <c r="O16" s="1"/>
      <c r="P16" s="24">
        <v>1671.71937114</v>
      </c>
      <c r="Q16" s="26">
        <v>1766.53982595</v>
      </c>
      <c r="R16" s="55">
        <v>5.6720318282451221E-2</v>
      </c>
      <c r="S16" s="1"/>
    </row>
    <row r="17" spans="1:18" s="14" customFormat="1" ht="13.5" thickBot="1" x14ac:dyDescent="0.35">
      <c r="A17" s="132" t="s">
        <v>88</v>
      </c>
      <c r="B17" s="144" t="s">
        <v>89</v>
      </c>
      <c r="C17" s="15"/>
      <c r="D17" s="145">
        <v>-108.00225251000001</v>
      </c>
      <c r="E17" s="145">
        <v>-216.20291996</v>
      </c>
      <c r="F17" s="145">
        <v>-350.15510991999997</v>
      </c>
      <c r="G17" s="145">
        <v>-244.39971542000001</v>
      </c>
      <c r="H17" s="15"/>
      <c r="I17" s="145">
        <v>-918.75999780999996</v>
      </c>
      <c r="J17" s="15"/>
      <c r="K17" s="145">
        <v>-196.23284154999999</v>
      </c>
      <c r="L17" s="145">
        <v>-232.26139151999999</v>
      </c>
      <c r="M17" s="146">
        <v>-149.78146978000001</v>
      </c>
      <c r="N17" s="147">
        <v>0.572242513284411</v>
      </c>
      <c r="P17" s="145">
        <v>-674.36028238999995</v>
      </c>
      <c r="Q17" s="146">
        <v>-578.27570285000002</v>
      </c>
      <c r="R17" s="147">
        <v>0.14248256021168185</v>
      </c>
    </row>
    <row r="18" spans="1:18" ht="5.25" customHeight="1" thickBot="1" x14ac:dyDescent="0.35">
      <c r="B18" s="14"/>
      <c r="C18" s="25"/>
      <c r="D18" s="25"/>
      <c r="E18" s="25"/>
      <c r="F18" s="25"/>
      <c r="G18" s="25"/>
      <c r="H18" s="25"/>
      <c r="I18" s="25"/>
      <c r="J18" s="25"/>
      <c r="K18" s="25"/>
      <c r="L18" s="25"/>
      <c r="M18" s="25"/>
      <c r="N18" s="75"/>
      <c r="P18" s="25"/>
      <c r="Q18" s="25"/>
      <c r="R18" s="75"/>
    </row>
    <row r="19" spans="1:18" s="14" customFormat="1" ht="13.5" thickBot="1" x14ac:dyDescent="0.35">
      <c r="A19" s="148"/>
      <c r="B19" s="149" t="s">
        <v>35</v>
      </c>
      <c r="C19" s="15"/>
      <c r="D19" s="124">
        <v>69.352266499999999</v>
      </c>
      <c r="E19" s="124">
        <v>156.30465555000001</v>
      </c>
      <c r="F19" s="124">
        <v>49.43638893</v>
      </c>
      <c r="G19" s="124">
        <v>298.81224097</v>
      </c>
      <c r="H19" s="15"/>
      <c r="I19" s="124">
        <v>573.90555195000002</v>
      </c>
      <c r="J19" s="15"/>
      <c r="K19" s="124">
        <v>140.76643314</v>
      </c>
      <c r="L19" s="124">
        <v>150.78962619999999</v>
      </c>
      <c r="M19" s="125">
        <v>189.13240368000001</v>
      </c>
      <c r="N19" s="126">
        <v>2.825773034268424</v>
      </c>
      <c r="P19" s="124">
        <v>275.09331098000001</v>
      </c>
      <c r="Q19" s="125">
        <v>480.68846301999997</v>
      </c>
      <c r="R19" s="126">
        <v>0.74736514423990208</v>
      </c>
    </row>
    <row r="20" spans="1:18" ht="5.25" customHeight="1" thickBot="1" x14ac:dyDescent="0.35">
      <c r="B20" s="150"/>
      <c r="C20" s="25"/>
      <c r="D20" s="25"/>
      <c r="E20" s="25"/>
      <c r="F20" s="25"/>
      <c r="G20" s="25"/>
      <c r="H20" s="25"/>
      <c r="I20" s="25"/>
      <c r="J20" s="25"/>
      <c r="K20" s="25"/>
      <c r="L20" s="25"/>
      <c r="M20" s="25"/>
      <c r="N20" s="75"/>
      <c r="P20" s="25"/>
      <c r="Q20" s="25"/>
      <c r="R20" s="75"/>
    </row>
    <row r="21" spans="1:18" ht="13" x14ac:dyDescent="0.3">
      <c r="A21" s="151"/>
      <c r="B21" s="152" t="s">
        <v>90</v>
      </c>
      <c r="C21" s="25"/>
      <c r="D21" s="35">
        <v>73.696494720000004</v>
      </c>
      <c r="E21" s="35">
        <v>79.658180869999995</v>
      </c>
      <c r="F21" s="35">
        <v>74.16591416</v>
      </c>
      <c r="G21" s="35">
        <v>104.64037691</v>
      </c>
      <c r="H21" s="25"/>
      <c r="I21" s="35">
        <v>332.16096665999999</v>
      </c>
      <c r="J21" s="25"/>
      <c r="K21" s="35">
        <v>82.546100469999999</v>
      </c>
      <c r="L21" s="35">
        <v>102.42103406</v>
      </c>
      <c r="M21" s="130">
        <v>103.51202225</v>
      </c>
      <c r="N21" s="69">
        <v>0.39568187653820192</v>
      </c>
      <c r="P21" s="35">
        <v>227.52058975</v>
      </c>
      <c r="Q21" s="130">
        <v>288.47915677999998</v>
      </c>
      <c r="R21" s="69">
        <v>0.26792549675166261</v>
      </c>
    </row>
    <row r="22" spans="1:18" ht="13" x14ac:dyDescent="0.3">
      <c r="A22" s="153"/>
      <c r="B22" s="154" t="s">
        <v>91</v>
      </c>
      <c r="C22" s="25"/>
      <c r="D22" s="24">
        <v>0</v>
      </c>
      <c r="E22" s="24">
        <v>0</v>
      </c>
      <c r="F22" s="24">
        <v>0</v>
      </c>
      <c r="G22" s="24">
        <v>6.4252459999999997E-2</v>
      </c>
      <c r="H22" s="25"/>
      <c r="I22" s="24">
        <v>6.4252459999999997E-2</v>
      </c>
      <c r="J22" s="25"/>
      <c r="K22" s="24">
        <v>0</v>
      </c>
      <c r="L22" s="24">
        <v>0</v>
      </c>
      <c r="M22" s="26">
        <v>0</v>
      </c>
      <c r="N22" s="55" t="s">
        <v>132</v>
      </c>
      <c r="P22" s="24">
        <v>0</v>
      </c>
      <c r="Q22" s="26">
        <v>0</v>
      </c>
      <c r="R22" s="55" t="s">
        <v>132</v>
      </c>
    </row>
    <row r="23" spans="1:18" ht="13" x14ac:dyDescent="0.3">
      <c r="A23" s="153"/>
      <c r="B23" s="155" t="s">
        <v>93</v>
      </c>
      <c r="C23" s="25"/>
      <c r="D23" s="24">
        <v>3.7903829500000001</v>
      </c>
      <c r="E23" s="24">
        <v>0.51193301000000002</v>
      </c>
      <c r="F23" s="24">
        <v>3.0848849399999998</v>
      </c>
      <c r="G23" s="24">
        <v>1.31071369</v>
      </c>
      <c r="H23" s="25"/>
      <c r="I23" s="24">
        <v>8.6979145899999999</v>
      </c>
      <c r="J23" s="25"/>
      <c r="K23" s="24">
        <v>9.4363349999999999E-2</v>
      </c>
      <c r="L23" s="24">
        <v>0.56624989999999997</v>
      </c>
      <c r="M23" s="26">
        <v>7.0257345899999999</v>
      </c>
      <c r="N23" s="55">
        <v>1.2774705464379492</v>
      </c>
      <c r="P23" s="24">
        <v>7.3872008999999998</v>
      </c>
      <c r="Q23" s="26">
        <v>7.6863478399999998</v>
      </c>
      <c r="R23" s="55">
        <v>4.0495303166859856E-2</v>
      </c>
    </row>
    <row r="24" spans="1:18" ht="13" x14ac:dyDescent="0.3">
      <c r="A24" s="153"/>
      <c r="B24" s="155" t="s">
        <v>94</v>
      </c>
      <c r="C24" s="25"/>
      <c r="D24" s="24">
        <v>47.080725489999999</v>
      </c>
      <c r="E24" s="24">
        <v>51.638622980000001</v>
      </c>
      <c r="F24" s="24">
        <v>17.81946705</v>
      </c>
      <c r="G24" s="24">
        <v>4.8725679900000003</v>
      </c>
      <c r="H24" s="25"/>
      <c r="I24" s="24">
        <v>121.41138350999999</v>
      </c>
      <c r="J24" s="25"/>
      <c r="K24" s="24">
        <v>32.475568969999998</v>
      </c>
      <c r="L24" s="24">
        <v>16.914475110000001</v>
      </c>
      <c r="M24" s="26">
        <v>12.34722607</v>
      </c>
      <c r="N24" s="55">
        <v>-0.30709341444642141</v>
      </c>
      <c r="P24" s="24">
        <v>116.53881552</v>
      </c>
      <c r="Q24" s="26">
        <v>61.737270150000001</v>
      </c>
      <c r="R24" s="55">
        <v>-0.47024285535659271</v>
      </c>
    </row>
    <row r="25" spans="1:18" s="14" customFormat="1" ht="13.5" thickBot="1" x14ac:dyDescent="0.35">
      <c r="A25" s="156" t="s">
        <v>95</v>
      </c>
      <c r="B25" s="157" t="s">
        <v>96</v>
      </c>
      <c r="C25" s="15"/>
      <c r="D25" s="134">
        <v>124.56760316</v>
      </c>
      <c r="E25" s="134">
        <v>131.80873686000001</v>
      </c>
      <c r="F25" s="134">
        <v>95.070266149999995</v>
      </c>
      <c r="G25" s="134">
        <v>110.88791105</v>
      </c>
      <c r="H25" s="15"/>
      <c r="I25" s="134">
        <v>462.33451722000001</v>
      </c>
      <c r="J25" s="15"/>
      <c r="K25" s="134">
        <v>115.11603279000001</v>
      </c>
      <c r="L25" s="134">
        <v>119.90175907</v>
      </c>
      <c r="M25" s="135">
        <v>122.88498291000001</v>
      </c>
      <c r="N25" s="74">
        <v>0.29257009458787564</v>
      </c>
      <c r="P25" s="134">
        <v>351.44660617</v>
      </c>
      <c r="Q25" s="135">
        <v>357.90277477000001</v>
      </c>
      <c r="R25" s="74">
        <v>1.8370268731168416E-2</v>
      </c>
    </row>
    <row r="26" spans="1:18" ht="5.25" customHeight="1" thickBot="1" x14ac:dyDescent="0.35">
      <c r="A26" s="153"/>
      <c r="B26" s="158"/>
      <c r="C26" s="25"/>
      <c r="D26" s="25"/>
      <c r="E26" s="25"/>
      <c r="F26" s="25"/>
      <c r="G26" s="25"/>
      <c r="H26" s="25"/>
      <c r="I26" s="25"/>
      <c r="J26" s="25"/>
      <c r="K26" s="25"/>
      <c r="L26" s="25"/>
      <c r="M26" s="25"/>
      <c r="N26" s="75"/>
      <c r="P26" s="25"/>
      <c r="Q26" s="25"/>
      <c r="R26" s="75"/>
    </row>
    <row r="27" spans="1:18" ht="13" x14ac:dyDescent="0.3">
      <c r="A27" s="151"/>
      <c r="B27" s="152" t="s">
        <v>97</v>
      </c>
      <c r="C27" s="25"/>
      <c r="D27" s="35">
        <v>-3.5479307599999999</v>
      </c>
      <c r="E27" s="35">
        <v>-2.5490008099999999</v>
      </c>
      <c r="F27" s="35">
        <v>-3.4426434299999999</v>
      </c>
      <c r="G27" s="35">
        <v>-11.92886468</v>
      </c>
      <c r="H27" s="25"/>
      <c r="I27" s="35">
        <v>-21.468439679999999</v>
      </c>
      <c r="J27" s="25"/>
      <c r="K27" s="35">
        <v>-14.07252864</v>
      </c>
      <c r="L27" s="35">
        <v>-10.937846240000001</v>
      </c>
      <c r="M27" s="130">
        <v>-70.787755270000005</v>
      </c>
      <c r="N27" s="69" t="s">
        <v>92</v>
      </c>
      <c r="P27" s="35">
        <v>-9.5395749999999992</v>
      </c>
      <c r="Q27" s="130">
        <v>-95.798130150000006</v>
      </c>
      <c r="R27" s="69">
        <v>-9.0421800918804056</v>
      </c>
    </row>
    <row r="28" spans="1:18" x14ac:dyDescent="0.25">
      <c r="B28" s="159" t="s">
        <v>98</v>
      </c>
      <c r="C28" s="25"/>
      <c r="D28" s="24">
        <v>-50.143207869999998</v>
      </c>
      <c r="E28" s="24">
        <v>-72.219676410000005</v>
      </c>
      <c r="F28" s="24">
        <v>-22.440253999999999</v>
      </c>
      <c r="G28" s="24">
        <v>-37.541625770000003</v>
      </c>
      <c r="H28" s="25"/>
      <c r="I28" s="24">
        <v>-182.34476405000001</v>
      </c>
      <c r="J28" s="25"/>
      <c r="K28" s="24">
        <v>-47.775273290000001</v>
      </c>
      <c r="L28" s="24">
        <v>-38.205561549999999</v>
      </c>
      <c r="M28" s="26">
        <v>-20.54622213</v>
      </c>
      <c r="N28" s="55">
        <v>8.4403316914327231E-2</v>
      </c>
      <c r="P28" s="24">
        <v>-144.80313828000001</v>
      </c>
      <c r="Q28" s="26">
        <v>-106.52705697</v>
      </c>
      <c r="R28" s="55">
        <v>0.26433184918953267</v>
      </c>
    </row>
    <row r="29" spans="1:18" x14ac:dyDescent="0.25">
      <c r="B29" s="159" t="s">
        <v>99</v>
      </c>
      <c r="C29" s="25"/>
      <c r="D29" s="24">
        <v>0</v>
      </c>
      <c r="E29" s="24">
        <v>0</v>
      </c>
      <c r="F29" s="24">
        <v>0</v>
      </c>
      <c r="G29" s="24">
        <v>0</v>
      </c>
      <c r="H29" s="25"/>
      <c r="I29" s="24">
        <v>0</v>
      </c>
      <c r="J29" s="25"/>
      <c r="K29" s="24">
        <v>0</v>
      </c>
      <c r="L29" s="24">
        <v>0</v>
      </c>
      <c r="M29" s="26">
        <v>0</v>
      </c>
      <c r="N29" s="55" t="s">
        <v>132</v>
      </c>
      <c r="P29" s="24">
        <v>0</v>
      </c>
      <c r="Q29" s="26">
        <v>0</v>
      </c>
      <c r="R29" s="55" t="s">
        <v>132</v>
      </c>
    </row>
    <row r="30" spans="1:18" x14ac:dyDescent="0.25">
      <c r="B30" s="159" t="s">
        <v>100</v>
      </c>
      <c r="C30" s="25"/>
      <c r="D30" s="24">
        <v>-2.3660637800000002</v>
      </c>
      <c r="E30" s="24">
        <v>-2.2415820499999999</v>
      </c>
      <c r="F30" s="24">
        <v>-2.25042717</v>
      </c>
      <c r="G30" s="24">
        <v>-2.6514739600000001</v>
      </c>
      <c r="H30" s="25"/>
      <c r="I30" s="24">
        <v>-9.5095469599999998</v>
      </c>
      <c r="J30" s="25"/>
      <c r="K30" s="24">
        <v>-2.2414076500000002</v>
      </c>
      <c r="L30" s="24">
        <v>-2.2496585599999999</v>
      </c>
      <c r="M30" s="26">
        <v>-2.25202517</v>
      </c>
      <c r="N30" s="55">
        <v>-7.1008740976051597E-4</v>
      </c>
      <c r="P30" s="24">
        <v>-6.8580730000000001</v>
      </c>
      <c r="Q30" s="26">
        <v>-6.7430913800000001</v>
      </c>
      <c r="R30" s="55">
        <v>1.6765878695079509E-2</v>
      </c>
    </row>
    <row r="31" spans="1:18" x14ac:dyDescent="0.25">
      <c r="B31" s="159" t="s">
        <v>101</v>
      </c>
      <c r="C31" s="25"/>
      <c r="D31" s="24">
        <v>0.26040617999999999</v>
      </c>
      <c r="E31" s="24">
        <v>-0.30835346000000002</v>
      </c>
      <c r="F31" s="24">
        <v>-1.40441964</v>
      </c>
      <c r="G31" s="24">
        <v>-8.9001250000000004E-2</v>
      </c>
      <c r="H31" s="25"/>
      <c r="I31" s="24">
        <v>-1.5413681699999999</v>
      </c>
      <c r="J31" s="25"/>
      <c r="K31" s="24">
        <v>1.04336114</v>
      </c>
      <c r="L31" s="24">
        <v>-0.96345391000000002</v>
      </c>
      <c r="M31" s="26">
        <v>4.5293423700000002</v>
      </c>
      <c r="N31" s="55">
        <v>4.2250633934455664</v>
      </c>
      <c r="P31" s="24">
        <v>-1.45236692</v>
      </c>
      <c r="Q31" s="26">
        <v>4.6092496000000001</v>
      </c>
      <c r="R31" s="55">
        <v>4.1736123541012624</v>
      </c>
    </row>
    <row r="32" spans="1:18" x14ac:dyDescent="0.25">
      <c r="B32" s="159" t="s">
        <v>102</v>
      </c>
      <c r="C32" s="25"/>
      <c r="D32" s="24">
        <v>-5.9970561900000003</v>
      </c>
      <c r="E32" s="24">
        <v>-5.8904633100000003</v>
      </c>
      <c r="F32" s="24">
        <v>-5.5372942299999997</v>
      </c>
      <c r="G32" s="24">
        <v>-7.3741792799999999</v>
      </c>
      <c r="H32" s="25"/>
      <c r="I32" s="24">
        <v>-24.79899301</v>
      </c>
      <c r="J32" s="25"/>
      <c r="K32" s="24">
        <v>-5.5856378600000003</v>
      </c>
      <c r="L32" s="24">
        <v>-6.3422762700000002</v>
      </c>
      <c r="M32" s="26">
        <v>-6.7958594999999997</v>
      </c>
      <c r="N32" s="55">
        <v>-0.22728885584250416</v>
      </c>
      <c r="P32" s="24">
        <v>-17.42481373</v>
      </c>
      <c r="Q32" s="26">
        <v>-18.72377363</v>
      </c>
      <c r="R32" s="55">
        <v>-7.4546558725250706E-2</v>
      </c>
    </row>
    <row r="33" spans="1:19" s="14" customFormat="1" ht="12.75" customHeight="1" thickBot="1" x14ac:dyDescent="0.35">
      <c r="A33" s="160" t="s">
        <v>103</v>
      </c>
      <c r="B33" s="160" t="s">
        <v>104</v>
      </c>
      <c r="C33" s="15"/>
      <c r="D33" s="134">
        <v>-61.79385242</v>
      </c>
      <c r="E33" s="134">
        <v>-83.209076039999999</v>
      </c>
      <c r="F33" s="134">
        <v>-35.075038470000003</v>
      </c>
      <c r="G33" s="134">
        <v>-59.585144939999999</v>
      </c>
      <c r="H33" s="15"/>
      <c r="I33" s="134">
        <v>-239.66311186999999</v>
      </c>
      <c r="J33" s="15"/>
      <c r="K33" s="134">
        <v>-68.631486300000006</v>
      </c>
      <c r="L33" s="134">
        <v>-58.698796530000003</v>
      </c>
      <c r="M33" s="135">
        <v>-95.852519700000002</v>
      </c>
      <c r="N33" s="74">
        <v>-1.7327844496017739</v>
      </c>
      <c r="P33" s="134">
        <v>-180.07796693</v>
      </c>
      <c r="Q33" s="135">
        <v>-223.18280253</v>
      </c>
      <c r="R33" s="74">
        <v>-0.23936762689438701</v>
      </c>
    </row>
    <row r="34" spans="1:19" ht="5.25" customHeight="1" thickBot="1" x14ac:dyDescent="0.35">
      <c r="A34" s="158"/>
      <c r="B34" s="158"/>
      <c r="C34" s="25"/>
      <c r="D34" s="25"/>
      <c r="E34" s="25"/>
      <c r="F34" s="25"/>
      <c r="G34" s="25"/>
      <c r="H34" s="25"/>
      <c r="I34" s="25"/>
      <c r="J34" s="25"/>
      <c r="K34" s="25"/>
      <c r="L34" s="25"/>
      <c r="M34" s="25"/>
      <c r="N34" s="75"/>
      <c r="P34" s="25"/>
      <c r="Q34" s="25"/>
      <c r="R34" s="75"/>
    </row>
    <row r="35" spans="1:19" s="14" customFormat="1" ht="12.75" customHeight="1" thickBot="1" x14ac:dyDescent="0.35">
      <c r="A35" s="149" t="s">
        <v>105</v>
      </c>
      <c r="B35" s="149" t="s">
        <v>106</v>
      </c>
      <c r="C35" s="15"/>
      <c r="D35" s="124">
        <v>62.773750739999997</v>
      </c>
      <c r="E35" s="124">
        <v>48.599660819999997</v>
      </c>
      <c r="F35" s="124">
        <v>59.995227679999999</v>
      </c>
      <c r="G35" s="124">
        <v>51.30276611</v>
      </c>
      <c r="H35" s="15"/>
      <c r="I35" s="124">
        <v>222.67140534999999</v>
      </c>
      <c r="J35" s="15"/>
      <c r="K35" s="124">
        <v>46.48454649</v>
      </c>
      <c r="L35" s="124">
        <v>61.202962540000001</v>
      </c>
      <c r="M35" s="125">
        <v>27.03246321</v>
      </c>
      <c r="N35" s="126">
        <v>-0.54942310821479656</v>
      </c>
      <c r="P35" s="124">
        <v>171.36863923999999</v>
      </c>
      <c r="Q35" s="125">
        <v>134.71997224</v>
      </c>
      <c r="R35" s="126">
        <v>-0.21385865676784602</v>
      </c>
    </row>
    <row r="36" spans="1:19" ht="5.25" customHeight="1" thickBot="1" x14ac:dyDescent="0.35">
      <c r="B36" s="158"/>
      <c r="C36" s="25"/>
      <c r="D36" s="25"/>
      <c r="E36" s="25"/>
      <c r="F36" s="25"/>
      <c r="G36" s="25"/>
      <c r="H36" s="25"/>
      <c r="I36" s="25"/>
      <c r="J36" s="25"/>
      <c r="K36" s="25"/>
      <c r="L36" s="25"/>
      <c r="M36" s="25"/>
      <c r="N36" s="75"/>
      <c r="P36" s="25"/>
      <c r="Q36" s="25"/>
      <c r="R36" s="75"/>
    </row>
    <row r="37" spans="1:19" x14ac:dyDescent="0.25">
      <c r="A37" s="167"/>
      <c r="B37" s="168" t="s">
        <v>107</v>
      </c>
      <c r="C37" s="25"/>
      <c r="D37" s="35">
        <v>0</v>
      </c>
      <c r="E37" s="35">
        <v>0</v>
      </c>
      <c r="F37" s="35">
        <v>0</v>
      </c>
      <c r="G37" s="35">
        <v>0</v>
      </c>
      <c r="H37" s="25"/>
      <c r="I37" s="35">
        <v>0</v>
      </c>
      <c r="J37" s="25"/>
      <c r="K37" s="35">
        <v>0</v>
      </c>
      <c r="L37" s="35">
        <v>0</v>
      </c>
      <c r="M37" s="130">
        <v>0</v>
      </c>
      <c r="N37" s="69" t="s">
        <v>132</v>
      </c>
      <c r="O37" s="56"/>
      <c r="P37" s="35">
        <v>0</v>
      </c>
      <c r="Q37" s="130">
        <v>0</v>
      </c>
      <c r="R37" s="69" t="s">
        <v>132</v>
      </c>
      <c r="S37" s="56"/>
    </row>
    <row r="38" spans="1:19" ht="13" thickBot="1" x14ac:dyDescent="0.3">
      <c r="A38" s="163"/>
      <c r="B38" s="163" t="s">
        <v>108</v>
      </c>
      <c r="C38" s="25"/>
      <c r="D38" s="30">
        <v>62.773750739999997</v>
      </c>
      <c r="E38" s="30">
        <v>48.599660819999997</v>
      </c>
      <c r="F38" s="30">
        <v>59.995227679999999</v>
      </c>
      <c r="G38" s="30">
        <v>51.30276611</v>
      </c>
      <c r="H38" s="25"/>
      <c r="I38" s="30">
        <v>222.67140534999999</v>
      </c>
      <c r="J38" s="25"/>
      <c r="K38" s="30">
        <v>46.48454649</v>
      </c>
      <c r="L38" s="30">
        <v>61.202962540000001</v>
      </c>
      <c r="M38" s="31">
        <v>27.03246321</v>
      </c>
      <c r="N38" s="63">
        <v>-0.54942310821479656</v>
      </c>
      <c r="P38" s="30">
        <v>171.36863923999999</v>
      </c>
      <c r="Q38" s="31">
        <v>134.71997224</v>
      </c>
      <c r="R38" s="63">
        <v>-0.21385865676784602</v>
      </c>
    </row>
    <row r="39" spans="1:19" ht="5.25" customHeight="1" thickBot="1" x14ac:dyDescent="0.35">
      <c r="B39" s="158"/>
      <c r="C39" s="25"/>
      <c r="D39" s="25"/>
      <c r="E39" s="25"/>
      <c r="F39" s="25"/>
      <c r="G39" s="25"/>
      <c r="H39" s="25"/>
      <c r="I39" s="25"/>
      <c r="J39" s="25"/>
      <c r="K39" s="25"/>
      <c r="L39" s="25"/>
      <c r="M39" s="25"/>
      <c r="N39" s="75"/>
      <c r="P39" s="25"/>
      <c r="Q39" s="25"/>
      <c r="R39" s="75"/>
    </row>
    <row r="40" spans="1:19" s="169" customFormat="1" x14ac:dyDescent="0.25">
      <c r="A40" s="167" t="s">
        <v>109</v>
      </c>
      <c r="B40" s="168" t="s">
        <v>110</v>
      </c>
      <c r="C40" s="25"/>
      <c r="D40" s="35">
        <v>-199.21237730999999</v>
      </c>
      <c r="E40" s="35">
        <v>-325.2697627</v>
      </c>
      <c r="F40" s="35">
        <v>-297.06112229000001</v>
      </c>
      <c r="G40" s="35">
        <v>467.51495412999998</v>
      </c>
      <c r="H40" s="25"/>
      <c r="I40" s="35">
        <v>-354.02830817</v>
      </c>
      <c r="J40" s="25"/>
      <c r="K40" s="35">
        <v>85.229010430000002</v>
      </c>
      <c r="L40" s="35">
        <v>-78.226702489999994</v>
      </c>
      <c r="M40" s="130">
        <v>-194.24323447</v>
      </c>
      <c r="N40" s="69">
        <v>0.34611694397231185</v>
      </c>
      <c r="O40" s="1"/>
      <c r="P40" s="35">
        <v>-821.54326230000004</v>
      </c>
      <c r="Q40" s="130">
        <v>-187.24092653</v>
      </c>
      <c r="R40" s="69">
        <v>0.77208634636501239</v>
      </c>
      <c r="S40" s="1"/>
    </row>
    <row r="41" spans="1:19" s="169" customFormat="1" x14ac:dyDescent="0.25">
      <c r="A41" s="169" t="s">
        <v>111</v>
      </c>
      <c r="B41" s="170" t="s">
        <v>112</v>
      </c>
      <c r="C41" s="25"/>
      <c r="D41" s="172">
        <v>131.51713526</v>
      </c>
      <c r="E41" s="172">
        <v>208.04656822999999</v>
      </c>
      <c r="F41" s="172">
        <v>184.82737170999999</v>
      </c>
      <c r="G41" s="172">
        <v>-293.23338030999997</v>
      </c>
      <c r="H41" s="25"/>
      <c r="I41" s="172">
        <v>231.15769488999999</v>
      </c>
      <c r="J41" s="25"/>
      <c r="K41" s="172">
        <v>-56.787521259999998</v>
      </c>
      <c r="L41" s="172">
        <v>35.115688169999999</v>
      </c>
      <c r="M41" s="173">
        <v>86.668249610000004</v>
      </c>
      <c r="N41" s="174">
        <v>-0.53108541874422566</v>
      </c>
      <c r="O41" s="1"/>
      <c r="P41" s="172">
        <v>524.39107520000005</v>
      </c>
      <c r="Q41" s="173">
        <v>64.996416519999997</v>
      </c>
      <c r="R41" s="174">
        <v>-0.8760535417289268</v>
      </c>
      <c r="S41" s="1"/>
    </row>
    <row r="42" spans="1:19" s="14" customFormat="1" ht="13.5" thickBot="1" x14ac:dyDescent="0.35">
      <c r="A42" s="160"/>
      <c r="B42" s="160" t="s">
        <v>113</v>
      </c>
      <c r="C42" s="15"/>
      <c r="D42" s="134">
        <v>-67.695242050000004</v>
      </c>
      <c r="E42" s="134">
        <v>-117.22319447</v>
      </c>
      <c r="F42" s="134">
        <v>-112.23375058000001</v>
      </c>
      <c r="G42" s="134">
        <v>174.28157382000001</v>
      </c>
      <c r="H42" s="15"/>
      <c r="I42" s="134">
        <v>-122.87061328</v>
      </c>
      <c r="J42" s="15"/>
      <c r="K42" s="134">
        <v>28.441489170000001</v>
      </c>
      <c r="L42" s="134">
        <v>-43.111014320000002</v>
      </c>
      <c r="M42" s="135">
        <v>-107.57498486</v>
      </c>
      <c r="N42" s="74">
        <v>4.1509489756196338E-2</v>
      </c>
      <c r="P42" s="134">
        <v>-297.15218709999999</v>
      </c>
      <c r="Q42" s="135">
        <v>-122.24451001</v>
      </c>
      <c r="R42" s="74">
        <v>0.58861312379012942</v>
      </c>
    </row>
    <row r="43" spans="1:19" ht="5.25" customHeight="1" thickBot="1" x14ac:dyDescent="0.35">
      <c r="B43" s="158"/>
      <c r="C43" s="25"/>
      <c r="D43" s="25"/>
      <c r="E43" s="25"/>
      <c r="F43" s="25"/>
      <c r="G43" s="25"/>
      <c r="H43" s="25"/>
      <c r="I43" s="25"/>
      <c r="J43" s="25"/>
      <c r="K43" s="25"/>
      <c r="L43" s="25"/>
      <c r="M43" s="25"/>
      <c r="N43" s="75"/>
      <c r="P43" s="25"/>
      <c r="Q43" s="25"/>
      <c r="R43" s="75"/>
    </row>
    <row r="44" spans="1:19" x14ac:dyDescent="0.25">
      <c r="A44" s="161"/>
      <c r="B44" s="162" t="s">
        <v>114</v>
      </c>
      <c r="C44" s="25"/>
      <c r="D44" s="35">
        <v>58.475579279999998</v>
      </c>
      <c r="E44" s="35">
        <v>118.10542851</v>
      </c>
      <c r="F44" s="35">
        <v>117.96392204999999</v>
      </c>
      <c r="G44" s="35">
        <v>-224.89738449999999</v>
      </c>
      <c r="H44" s="25"/>
      <c r="I44" s="35">
        <v>69.647545339999994</v>
      </c>
      <c r="J44" s="25"/>
      <c r="K44" s="35">
        <v>-53.893387799999999</v>
      </c>
      <c r="L44" s="35">
        <v>9.7341222900000002</v>
      </c>
      <c r="M44" s="130">
        <v>53.960660740000002</v>
      </c>
      <c r="N44" s="69">
        <v>-0.54256640672621648</v>
      </c>
      <c r="P44" s="35">
        <v>294.54492984000001</v>
      </c>
      <c r="Q44" s="130">
        <v>9.8013952300000007</v>
      </c>
      <c r="R44" s="69">
        <v>-0.96672359889092563</v>
      </c>
    </row>
    <row r="45" spans="1:19" s="14" customFormat="1" ht="13.5" thickBot="1" x14ac:dyDescent="0.35">
      <c r="A45" s="175"/>
      <c r="B45" s="175" t="s">
        <v>115</v>
      </c>
      <c r="C45" s="15"/>
      <c r="D45" s="134">
        <v>-9.2196627699999993</v>
      </c>
      <c r="E45" s="134">
        <v>0.88223404000000005</v>
      </c>
      <c r="F45" s="134">
        <v>5.7301714700000002</v>
      </c>
      <c r="G45" s="134">
        <v>-50.615810680000003</v>
      </c>
      <c r="H45" s="15"/>
      <c r="I45" s="134">
        <v>-53.22306794</v>
      </c>
      <c r="J45" s="15"/>
      <c r="K45" s="134">
        <v>-25.451898629999999</v>
      </c>
      <c r="L45" s="134">
        <v>-33.37689203</v>
      </c>
      <c r="M45" s="135">
        <v>-53.614324119999999</v>
      </c>
      <c r="N45" s="74" t="s">
        <v>92</v>
      </c>
      <c r="P45" s="134">
        <v>-2.6072572599999999</v>
      </c>
      <c r="Q45" s="135">
        <v>-112.44311478</v>
      </c>
      <c r="R45" s="74" t="s">
        <v>92</v>
      </c>
    </row>
    <row r="46" spans="1:19" ht="5.25" customHeight="1" thickBot="1" x14ac:dyDescent="0.35">
      <c r="B46" s="158"/>
      <c r="C46" s="25"/>
      <c r="D46" s="25"/>
      <c r="E46" s="25"/>
      <c r="F46" s="25"/>
      <c r="G46" s="25"/>
      <c r="H46" s="25"/>
      <c r="I46" s="25"/>
      <c r="J46" s="25"/>
      <c r="K46" s="25"/>
      <c r="L46" s="25"/>
      <c r="M46" s="25"/>
      <c r="N46" s="75"/>
      <c r="P46" s="25"/>
      <c r="Q46" s="25"/>
      <c r="R46" s="75"/>
    </row>
    <row r="47" spans="1:19" s="14" customFormat="1" ht="13.5" thickBot="1" x14ac:dyDescent="0.35">
      <c r="A47" s="149"/>
      <c r="B47" s="149" t="s">
        <v>116</v>
      </c>
      <c r="C47" s="15"/>
      <c r="D47" s="124">
        <v>53.554087969999998</v>
      </c>
      <c r="E47" s="124">
        <v>49.481894859999997</v>
      </c>
      <c r="F47" s="124">
        <v>65.725399150000001</v>
      </c>
      <c r="G47" s="124">
        <v>0.68695543000000003</v>
      </c>
      <c r="H47" s="15"/>
      <c r="I47" s="124">
        <v>169.44833740999999</v>
      </c>
      <c r="J47" s="15"/>
      <c r="K47" s="124">
        <v>21.032647860000001</v>
      </c>
      <c r="L47" s="124">
        <v>27.826070510000001</v>
      </c>
      <c r="M47" s="125">
        <v>-26.58186091</v>
      </c>
      <c r="N47" s="126">
        <v>-1.4044381814910591</v>
      </c>
      <c r="P47" s="124">
        <v>168.76138198000001</v>
      </c>
      <c r="Q47" s="125">
        <v>22.276857459999999</v>
      </c>
      <c r="R47" s="126">
        <v>-0.86799789620921664</v>
      </c>
    </row>
    <row r="48" spans="1:19" ht="5.25" customHeight="1" thickBot="1" x14ac:dyDescent="0.35">
      <c r="B48" s="158"/>
      <c r="C48" s="25"/>
      <c r="D48" s="25"/>
      <c r="E48" s="25"/>
      <c r="F48" s="25"/>
      <c r="G48" s="25"/>
      <c r="H48" s="25"/>
      <c r="I48" s="25"/>
      <c r="J48" s="25"/>
      <c r="K48" s="25"/>
      <c r="L48" s="25"/>
      <c r="M48" s="25"/>
      <c r="N48" s="75"/>
      <c r="P48" s="25"/>
      <c r="Q48" s="25"/>
      <c r="R48" s="75"/>
    </row>
    <row r="49" spans="1:18" x14ac:dyDescent="0.25">
      <c r="A49" s="161" t="s">
        <v>117</v>
      </c>
      <c r="B49" s="162" t="s">
        <v>118</v>
      </c>
      <c r="C49" s="25"/>
      <c r="D49" s="176">
        <v>40.900204209999998</v>
      </c>
      <c r="E49" s="176">
        <v>89.202063789999997</v>
      </c>
      <c r="F49" s="176">
        <v>110.59969107000001</v>
      </c>
      <c r="G49" s="176">
        <v>-229.48609212</v>
      </c>
      <c r="H49" s="25"/>
      <c r="I49" s="176">
        <v>11.215866950000001</v>
      </c>
      <c r="J49" s="25"/>
      <c r="K49" s="176">
        <v>-47.430645859999998</v>
      </c>
      <c r="L49" s="176">
        <v>25.007396969999999</v>
      </c>
      <c r="M49" s="130">
        <v>55.520835759999997</v>
      </c>
      <c r="N49" s="69">
        <v>-0.49800189111866394</v>
      </c>
      <c r="P49" s="176">
        <v>240.70195906999999</v>
      </c>
      <c r="Q49" s="130">
        <v>33.097586870000001</v>
      </c>
      <c r="R49" s="69">
        <v>-0.86249556506362013</v>
      </c>
    </row>
    <row r="50" spans="1:18" x14ac:dyDescent="0.25">
      <c r="A50" s="1" t="s">
        <v>119</v>
      </c>
      <c r="B50" s="177" t="s">
        <v>120</v>
      </c>
      <c r="C50" s="25"/>
      <c r="D50" s="24">
        <v>-58.475579279999998</v>
      </c>
      <c r="E50" s="24">
        <v>-118.10542851</v>
      </c>
      <c r="F50" s="24">
        <v>-117.96392204999999</v>
      </c>
      <c r="G50" s="24">
        <v>224.89738449999999</v>
      </c>
      <c r="H50" s="25"/>
      <c r="I50" s="24">
        <v>-69.647545339999994</v>
      </c>
      <c r="J50" s="25"/>
      <c r="K50" s="24">
        <v>53.893387799999999</v>
      </c>
      <c r="L50" s="24">
        <v>-9.7341222900000002</v>
      </c>
      <c r="M50" s="26">
        <v>-53.960660740000002</v>
      </c>
      <c r="N50" s="55">
        <v>0.54256640672621648</v>
      </c>
      <c r="P50" s="24">
        <v>-294.54492984000001</v>
      </c>
      <c r="Q50" s="26">
        <v>-9.8013952300000007</v>
      </c>
      <c r="R50" s="55">
        <v>0.96672359889092563</v>
      </c>
    </row>
    <row r="51" spans="1:18" x14ac:dyDescent="0.25">
      <c r="A51" s="1" t="s">
        <v>121</v>
      </c>
      <c r="B51" s="177" t="s">
        <v>122</v>
      </c>
      <c r="C51" s="25"/>
      <c r="D51" s="24">
        <v>-9.1727470000000005E-2</v>
      </c>
      <c r="E51" s="24">
        <v>7.1055741100000001</v>
      </c>
      <c r="F51" s="24">
        <v>20.253764650000001</v>
      </c>
      <c r="G51" s="24">
        <v>-15.678918299999999</v>
      </c>
      <c r="H51" s="25"/>
      <c r="I51" s="24">
        <v>11.58869299</v>
      </c>
      <c r="J51" s="25"/>
      <c r="K51" s="24">
        <v>-7.0343960399999999</v>
      </c>
      <c r="L51" s="24">
        <v>-10.01094975</v>
      </c>
      <c r="M51" s="26">
        <v>-2.1826589799999998</v>
      </c>
      <c r="N51" s="55">
        <v>-1.107765594086727</v>
      </c>
      <c r="P51" s="24">
        <v>27.267611290000001</v>
      </c>
      <c r="Q51" s="26">
        <v>-19.228004769999998</v>
      </c>
      <c r="R51" s="55">
        <v>-1.7051591195687754</v>
      </c>
    </row>
    <row r="52" spans="1:18" s="14" customFormat="1" ht="13.5" thickBot="1" x14ac:dyDescent="0.35">
      <c r="A52" s="160"/>
      <c r="B52" s="160" t="s">
        <v>123</v>
      </c>
      <c r="C52" s="15"/>
      <c r="D52" s="134">
        <v>-17.667102539999998</v>
      </c>
      <c r="E52" s="134">
        <v>-21.79779061</v>
      </c>
      <c r="F52" s="134">
        <v>12.88953367</v>
      </c>
      <c r="G52" s="134">
        <v>-20.26762592</v>
      </c>
      <c r="H52" s="15"/>
      <c r="I52" s="134">
        <v>-46.842985400000003</v>
      </c>
      <c r="J52" s="15"/>
      <c r="K52" s="134">
        <v>-0.57165410000000005</v>
      </c>
      <c r="L52" s="134">
        <v>5.2623249300000001</v>
      </c>
      <c r="M52" s="135">
        <v>-0.62248395999999995</v>
      </c>
      <c r="N52" s="74">
        <v>-1.0482937533612107</v>
      </c>
      <c r="P52" s="134">
        <v>-26.575359479999999</v>
      </c>
      <c r="Q52" s="135">
        <v>4.0681868699999999</v>
      </c>
      <c r="R52" s="74">
        <v>1.1530811605036473</v>
      </c>
    </row>
    <row r="53" spans="1:18" ht="5.25" customHeight="1" thickBot="1" x14ac:dyDescent="0.35">
      <c r="B53" s="158"/>
      <c r="C53" s="25"/>
      <c r="D53" s="25"/>
      <c r="E53" s="25"/>
      <c r="F53" s="25"/>
      <c r="G53" s="25"/>
      <c r="H53" s="25"/>
      <c r="I53" s="25"/>
      <c r="J53" s="25"/>
      <c r="K53" s="25"/>
      <c r="L53" s="25"/>
      <c r="M53" s="25"/>
      <c r="N53" s="75"/>
      <c r="P53" s="25"/>
      <c r="Q53" s="25"/>
      <c r="R53" s="75"/>
    </row>
    <row r="54" spans="1:18" x14ac:dyDescent="0.25">
      <c r="A54" s="161" t="s">
        <v>124</v>
      </c>
      <c r="B54" s="178" t="s">
        <v>125</v>
      </c>
      <c r="C54" s="25"/>
      <c r="D54" s="35">
        <v>98.704028159999993</v>
      </c>
      <c r="E54" s="35">
        <v>-8.2460320300000003</v>
      </c>
      <c r="F54" s="35">
        <v>24.193688290000001</v>
      </c>
      <c r="G54" s="35">
        <v>16.463619000000001</v>
      </c>
      <c r="H54" s="25"/>
      <c r="I54" s="35">
        <v>131.11530342</v>
      </c>
      <c r="J54" s="25"/>
      <c r="K54" s="35">
        <v>68.796531200000004</v>
      </c>
      <c r="L54" s="35">
        <v>-2.45624865</v>
      </c>
      <c r="M54" s="130">
        <v>16.923458839999999</v>
      </c>
      <c r="N54" s="69">
        <v>-0.3005010795730973</v>
      </c>
      <c r="P54" s="35">
        <v>114.65168442</v>
      </c>
      <c r="Q54" s="130">
        <v>83.263741390000007</v>
      </c>
      <c r="R54" s="69">
        <v>-0.27376783157426193</v>
      </c>
    </row>
    <row r="55" spans="1:18" x14ac:dyDescent="0.25">
      <c r="A55" s="1" t="s">
        <v>126</v>
      </c>
      <c r="B55" s="177" t="s">
        <v>127</v>
      </c>
      <c r="C55" s="25"/>
      <c r="D55" s="24">
        <v>-143.54413246999999</v>
      </c>
      <c r="E55" s="24">
        <v>-62.608071270000003</v>
      </c>
      <c r="F55" s="24">
        <v>-54.802759039999998</v>
      </c>
      <c r="G55" s="24">
        <v>-136.83177892</v>
      </c>
      <c r="H55" s="25"/>
      <c r="I55" s="24">
        <v>-397.78674169999999</v>
      </c>
      <c r="J55" s="25"/>
      <c r="K55" s="24">
        <v>-143.73572981000001</v>
      </c>
      <c r="L55" s="24">
        <v>-77.357184470000007</v>
      </c>
      <c r="M55" s="26">
        <v>-76.518783130000003</v>
      </c>
      <c r="N55" s="55">
        <v>-0.39625786129033558</v>
      </c>
      <c r="P55" s="24">
        <v>-260.95496278000002</v>
      </c>
      <c r="Q55" s="26">
        <v>-297.61169740999998</v>
      </c>
      <c r="R55" s="55">
        <v>-0.14047149837462064</v>
      </c>
    </row>
    <row r="56" spans="1:18" s="14" customFormat="1" ht="13.5" thickBot="1" x14ac:dyDescent="0.35">
      <c r="A56" s="160"/>
      <c r="B56" s="160" t="s">
        <v>128</v>
      </c>
      <c r="C56" s="15"/>
      <c r="D56" s="134">
        <v>-44.840104310000001</v>
      </c>
      <c r="E56" s="134">
        <v>-70.854103300000006</v>
      </c>
      <c r="F56" s="134">
        <v>-30.609070750000001</v>
      </c>
      <c r="G56" s="134">
        <v>-120.36815992</v>
      </c>
      <c r="H56" s="15"/>
      <c r="I56" s="134">
        <v>-266.67143828000002</v>
      </c>
      <c r="J56" s="15"/>
      <c r="K56" s="134">
        <v>-74.939198610000005</v>
      </c>
      <c r="L56" s="134">
        <v>-79.813433119999999</v>
      </c>
      <c r="M56" s="135">
        <v>-59.595324290000001</v>
      </c>
      <c r="N56" s="74">
        <v>-0.94698247381456357</v>
      </c>
      <c r="P56" s="134">
        <v>-146.30327836000001</v>
      </c>
      <c r="Q56" s="135">
        <v>-214.34795602</v>
      </c>
      <c r="R56" s="74">
        <v>-0.46509332137155801</v>
      </c>
    </row>
    <row r="57" spans="1:18" ht="5.25" customHeight="1" thickBot="1" x14ac:dyDescent="0.35">
      <c r="B57" s="158"/>
      <c r="C57" s="25"/>
      <c r="D57" s="25"/>
      <c r="E57" s="25"/>
      <c r="F57" s="25"/>
      <c r="G57" s="25"/>
      <c r="H57" s="25"/>
      <c r="I57" s="25"/>
      <c r="J57" s="25"/>
      <c r="K57" s="25"/>
      <c r="L57" s="25"/>
      <c r="M57" s="25"/>
      <c r="N57" s="75"/>
      <c r="P57" s="25"/>
      <c r="Q57" s="25"/>
      <c r="R57" s="75"/>
    </row>
    <row r="58" spans="1:18" s="14" customFormat="1" ht="13.5" thickBot="1" x14ac:dyDescent="0.35">
      <c r="A58" s="179"/>
      <c r="B58" s="179" t="s">
        <v>129</v>
      </c>
      <c r="C58" s="15"/>
      <c r="D58" s="124">
        <v>60.399147620000001</v>
      </c>
      <c r="E58" s="124">
        <v>113.13465650000001</v>
      </c>
      <c r="F58" s="124">
        <v>97.442250999999999</v>
      </c>
      <c r="G58" s="124">
        <v>158.86341056000001</v>
      </c>
      <c r="H58" s="15"/>
      <c r="I58" s="124">
        <v>429.83946567999999</v>
      </c>
      <c r="J58" s="15"/>
      <c r="K58" s="124">
        <v>86.288228290000006</v>
      </c>
      <c r="L58" s="124">
        <v>104.06458852</v>
      </c>
      <c r="M58" s="125">
        <v>102.33273452</v>
      </c>
      <c r="N58" s="126">
        <v>5.0188531872072659E-2</v>
      </c>
      <c r="P58" s="124">
        <v>270.97605512000001</v>
      </c>
      <c r="Q58" s="125">
        <v>292.68555133000001</v>
      </c>
      <c r="R58" s="126">
        <v>8.0115920945066851E-2</v>
      </c>
    </row>
    <row r="59" spans="1:18" ht="5.25" customHeight="1" thickBot="1" x14ac:dyDescent="0.3">
      <c r="B59" s="180"/>
      <c r="C59" s="25"/>
      <c r="D59" s="25"/>
      <c r="E59" s="25"/>
      <c r="F59" s="25"/>
      <c r="G59" s="25"/>
      <c r="H59" s="25"/>
      <c r="I59" s="25"/>
      <c r="J59" s="25"/>
      <c r="K59" s="25"/>
      <c r="L59" s="25"/>
      <c r="M59" s="25"/>
      <c r="N59" s="75"/>
      <c r="P59" s="25"/>
      <c r="Q59" s="25"/>
      <c r="R59" s="75"/>
    </row>
    <row r="60" spans="1:18" x14ac:dyDescent="0.25">
      <c r="A60" s="161" t="s">
        <v>130</v>
      </c>
      <c r="B60" s="181" t="s">
        <v>131</v>
      </c>
      <c r="C60" s="25"/>
      <c r="D60" s="176">
        <v>0</v>
      </c>
      <c r="E60" s="176">
        <v>0</v>
      </c>
      <c r="F60" s="176">
        <v>0</v>
      </c>
      <c r="G60" s="176">
        <v>0</v>
      </c>
      <c r="H60" s="25"/>
      <c r="I60" s="176">
        <v>0</v>
      </c>
      <c r="J60" s="25"/>
      <c r="K60" s="176">
        <v>0</v>
      </c>
      <c r="L60" s="176">
        <v>0</v>
      </c>
      <c r="M60" s="182">
        <v>0</v>
      </c>
      <c r="N60" s="183" t="s">
        <v>132</v>
      </c>
      <c r="P60" s="176">
        <v>0</v>
      </c>
      <c r="Q60" s="182">
        <v>0</v>
      </c>
      <c r="R60" s="183" t="s">
        <v>132</v>
      </c>
    </row>
    <row r="61" spans="1:18" s="14" customFormat="1" ht="13.5" thickBot="1" x14ac:dyDescent="0.35">
      <c r="A61" s="184"/>
      <c r="B61" s="184" t="s">
        <v>37</v>
      </c>
      <c r="C61" s="15"/>
      <c r="D61" s="134">
        <v>60.399147620000001</v>
      </c>
      <c r="E61" s="134">
        <v>113.13465650000001</v>
      </c>
      <c r="F61" s="134">
        <v>97.442250999999999</v>
      </c>
      <c r="G61" s="134">
        <v>158.86341056000001</v>
      </c>
      <c r="H61" s="15"/>
      <c r="I61" s="134">
        <v>429.83946567999999</v>
      </c>
      <c r="J61" s="15"/>
      <c r="K61" s="134">
        <v>86.288228290000006</v>
      </c>
      <c r="L61" s="134">
        <v>104.06458852</v>
      </c>
      <c r="M61" s="135">
        <v>102.33273452</v>
      </c>
      <c r="N61" s="74">
        <v>5.0188531872072659E-2</v>
      </c>
      <c r="P61" s="134">
        <v>270.97605512000001</v>
      </c>
      <c r="Q61" s="135">
        <v>292.68555133000001</v>
      </c>
      <c r="R61" s="74">
        <v>8.0115920945066851E-2</v>
      </c>
    </row>
    <row r="62" spans="1:18" ht="5.25" customHeight="1" thickBot="1" x14ac:dyDescent="0.3">
      <c r="B62" s="180"/>
      <c r="C62" s="25"/>
      <c r="D62" s="25"/>
      <c r="E62" s="25"/>
      <c r="F62" s="25"/>
      <c r="G62" s="25"/>
      <c r="H62" s="25"/>
      <c r="I62" s="25"/>
      <c r="J62" s="25"/>
      <c r="K62" s="25"/>
      <c r="L62" s="25"/>
      <c r="M62" s="25"/>
      <c r="N62" s="75"/>
      <c r="P62" s="25"/>
      <c r="Q62" s="25"/>
      <c r="R62" s="75"/>
    </row>
    <row r="63" spans="1:18" x14ac:dyDescent="0.25">
      <c r="A63" s="161" t="s">
        <v>133</v>
      </c>
      <c r="B63" s="185" t="s">
        <v>134</v>
      </c>
      <c r="C63" s="25"/>
      <c r="D63" s="35">
        <v>-2.20969163</v>
      </c>
      <c r="E63" s="35">
        <v>-2.9186521299999999</v>
      </c>
      <c r="F63" s="35">
        <v>-2.2055929600000002</v>
      </c>
      <c r="G63" s="35">
        <v>-2.45238478</v>
      </c>
      <c r="H63" s="25"/>
      <c r="I63" s="35">
        <v>-9.7863214999999997</v>
      </c>
      <c r="J63" s="25"/>
      <c r="K63" s="35">
        <v>-3.4887168100000001</v>
      </c>
      <c r="L63" s="35">
        <v>-2.3782539900000002</v>
      </c>
      <c r="M63" s="130">
        <v>-1.8011966699999999</v>
      </c>
      <c r="N63" s="69">
        <v>0.18335037213756802</v>
      </c>
      <c r="P63" s="35">
        <v>-7.3339367199999996</v>
      </c>
      <c r="Q63" s="130">
        <v>-7.6681674700000002</v>
      </c>
      <c r="R63" s="69">
        <v>-4.5573170694060826E-2</v>
      </c>
    </row>
    <row r="64" spans="1:18" x14ac:dyDescent="0.25">
      <c r="A64" s="1" t="s">
        <v>135</v>
      </c>
      <c r="B64" s="186" t="s">
        <v>136</v>
      </c>
      <c r="C64" s="25"/>
      <c r="D64" s="24">
        <v>-23.00353046</v>
      </c>
      <c r="E64" s="24">
        <v>-21.060856829999999</v>
      </c>
      <c r="F64" s="24">
        <v>-20.630419610000001</v>
      </c>
      <c r="G64" s="24">
        <v>-43.89289411</v>
      </c>
      <c r="H64" s="25"/>
      <c r="I64" s="24">
        <v>-108.58770101</v>
      </c>
      <c r="J64" s="25"/>
      <c r="K64" s="24">
        <v>-13.559119920000001</v>
      </c>
      <c r="L64" s="24">
        <v>-20.047801450000001</v>
      </c>
      <c r="M64" s="26">
        <v>-8.6781362099999999</v>
      </c>
      <c r="N64" s="55">
        <v>0.57935241386008829</v>
      </c>
      <c r="P64" s="24">
        <v>-64.694806900000003</v>
      </c>
      <c r="Q64" s="26">
        <v>-42.28505758</v>
      </c>
      <c r="R64" s="55">
        <v>0.34639178001781779</v>
      </c>
    </row>
    <row r="65" spans="1:19" s="14" customFormat="1" ht="13" x14ac:dyDescent="0.3">
      <c r="A65" s="180"/>
      <c r="B65" s="180" t="s">
        <v>137</v>
      </c>
      <c r="C65" s="25"/>
      <c r="D65" s="24">
        <v>35.185925529999999</v>
      </c>
      <c r="E65" s="24">
        <v>89.155147540000002</v>
      </c>
      <c r="F65" s="24">
        <v>74.606238430000005</v>
      </c>
      <c r="G65" s="24">
        <v>112.51813167</v>
      </c>
      <c r="H65" s="25"/>
      <c r="I65" s="24">
        <v>311.46544317000001</v>
      </c>
      <c r="J65" s="25"/>
      <c r="K65" s="24">
        <v>69.240391560000006</v>
      </c>
      <c r="L65" s="24">
        <v>81.638533080000002</v>
      </c>
      <c r="M65" s="26">
        <v>91.853401640000001</v>
      </c>
      <c r="N65" s="55">
        <v>0.23117588519333149</v>
      </c>
      <c r="O65" s="1"/>
      <c r="P65" s="24">
        <v>198.94731150000001</v>
      </c>
      <c r="Q65" s="26">
        <v>242.73232628</v>
      </c>
      <c r="R65" s="55">
        <v>0.22008347059266484</v>
      </c>
    </row>
    <row r="66" spans="1:19" x14ac:dyDescent="0.25">
      <c r="B66" s="177" t="s">
        <v>138</v>
      </c>
      <c r="C66" s="25"/>
      <c r="D66" s="24">
        <v>0.30390632000000001</v>
      </c>
      <c r="E66" s="24">
        <v>0</v>
      </c>
      <c r="F66" s="24">
        <v>0</v>
      </c>
      <c r="G66" s="24">
        <v>0</v>
      </c>
      <c r="H66" s="25"/>
      <c r="I66" s="24">
        <v>0.30390632000000001</v>
      </c>
      <c r="J66" s="25"/>
      <c r="K66" s="24">
        <v>0</v>
      </c>
      <c r="L66" s="24">
        <v>0</v>
      </c>
      <c r="M66" s="26">
        <v>0</v>
      </c>
      <c r="N66" s="55" t="s">
        <v>132</v>
      </c>
      <c r="P66" s="24">
        <v>0.30390632000000001</v>
      </c>
      <c r="Q66" s="26">
        <v>0</v>
      </c>
      <c r="R66" s="55">
        <v>-1</v>
      </c>
    </row>
    <row r="67" spans="1:19" s="14" customFormat="1" ht="13.5" thickBot="1" x14ac:dyDescent="0.35">
      <c r="A67" s="187"/>
      <c r="B67" s="188" t="s">
        <v>139</v>
      </c>
      <c r="C67" s="15"/>
      <c r="D67" s="134">
        <v>34.882019210000003</v>
      </c>
      <c r="E67" s="134">
        <v>89.155147540000002</v>
      </c>
      <c r="F67" s="134">
        <v>74.606238430000005</v>
      </c>
      <c r="G67" s="134">
        <v>112.51813167</v>
      </c>
      <c r="H67" s="15"/>
      <c r="I67" s="134">
        <v>311.16153685</v>
      </c>
      <c r="J67" s="15"/>
      <c r="K67" s="134">
        <v>69.240391560000006</v>
      </c>
      <c r="L67" s="134">
        <v>81.638533080000002</v>
      </c>
      <c r="M67" s="135">
        <v>91.853401640000001</v>
      </c>
      <c r="N67" s="74">
        <v>0.23117588519333149</v>
      </c>
      <c r="P67" s="134">
        <v>198.64340518</v>
      </c>
      <c r="Q67" s="135">
        <v>242.73232628</v>
      </c>
      <c r="R67" s="74">
        <v>0.22195008719292231</v>
      </c>
    </row>
    <row r="68" spans="1:19" ht="31.5" customHeight="1" thickBot="1" x14ac:dyDescent="0.3">
      <c r="N68" s="75"/>
      <c r="R68" s="75"/>
    </row>
    <row r="69" spans="1:19" x14ac:dyDescent="0.25">
      <c r="A69" s="161"/>
      <c r="B69" s="189" t="s">
        <v>140</v>
      </c>
      <c r="C69" s="33"/>
      <c r="D69" s="36">
        <v>0.164300009</v>
      </c>
      <c r="E69" s="36">
        <v>0.167138388</v>
      </c>
      <c r="F69" s="36">
        <v>0.17496435099999999</v>
      </c>
      <c r="G69" s="36">
        <v>0.16909190399999999</v>
      </c>
      <c r="H69" s="33"/>
      <c r="I69" s="36">
        <v>0.16908097499999999</v>
      </c>
      <c r="J69" s="33"/>
      <c r="K69" s="36">
        <v>0.165862866</v>
      </c>
      <c r="L69" s="36">
        <v>0.173649207</v>
      </c>
      <c r="M69" s="37">
        <v>0.16435986799999999</v>
      </c>
      <c r="N69" s="69">
        <v>-1.0604482999999998E-2</v>
      </c>
      <c r="O69" s="190" t="s">
        <v>26</v>
      </c>
      <c r="P69" s="36">
        <v>0.16907687199999999</v>
      </c>
      <c r="Q69" s="37">
        <v>0.167862963</v>
      </c>
      <c r="R69" s="69">
        <v>-1.2139089999999852E-3</v>
      </c>
      <c r="S69" s="190" t="s">
        <v>26</v>
      </c>
    </row>
    <row r="70" spans="1:19" x14ac:dyDescent="0.25">
      <c r="B70" s="191" t="s">
        <v>141</v>
      </c>
      <c r="C70" s="33"/>
      <c r="D70" s="27">
        <v>0.79777951400000002</v>
      </c>
      <c r="E70" s="27">
        <v>0.75481087999999996</v>
      </c>
      <c r="F70" s="27">
        <v>0.80196959700000003</v>
      </c>
      <c r="G70" s="27">
        <v>0.69768994799999995</v>
      </c>
      <c r="H70" s="33"/>
      <c r="I70" s="192">
        <v>0.761081911</v>
      </c>
      <c r="J70" s="33"/>
      <c r="K70" s="192">
        <v>0.76619570699999995</v>
      </c>
      <c r="L70" s="192">
        <v>0.75618486900000004</v>
      </c>
      <c r="M70" s="39">
        <v>0.75572769200000001</v>
      </c>
      <c r="N70" s="55">
        <v>-4.6241905000000028E-2</v>
      </c>
      <c r="O70" s="193" t="s">
        <v>26</v>
      </c>
      <c r="P70" s="192">
        <v>0.78488042899999999</v>
      </c>
      <c r="Q70" s="39">
        <v>0.75916911600000003</v>
      </c>
      <c r="R70" s="55">
        <v>-2.5711312999999958E-2</v>
      </c>
      <c r="S70" s="193" t="s">
        <v>26</v>
      </c>
    </row>
    <row r="71" spans="1:19" s="14" customFormat="1" ht="13" x14ac:dyDescent="0.3">
      <c r="B71" s="215" t="s">
        <v>44</v>
      </c>
      <c r="C71" s="196"/>
      <c r="D71" s="22">
        <v>0.96207952299999999</v>
      </c>
      <c r="E71" s="22">
        <v>0.92194926799999999</v>
      </c>
      <c r="F71" s="22">
        <v>0.976933948</v>
      </c>
      <c r="G71" s="22">
        <v>0.86678185299999999</v>
      </c>
      <c r="H71" s="196"/>
      <c r="I71" s="207">
        <v>0.93016288599999997</v>
      </c>
      <c r="J71" s="196"/>
      <c r="K71" s="207">
        <v>0.93205857400000003</v>
      </c>
      <c r="L71" s="207">
        <v>0.92983407699999998</v>
      </c>
      <c r="M71" s="208">
        <v>0.92008756000000003</v>
      </c>
      <c r="N71" s="59">
        <v>-5.684638799999997E-2</v>
      </c>
      <c r="O71" s="216" t="s">
        <v>26</v>
      </c>
      <c r="P71" s="207">
        <v>0.95395730099999998</v>
      </c>
      <c r="Q71" s="208">
        <v>0.92703207799999998</v>
      </c>
      <c r="R71" s="59">
        <v>-2.6925222999999998E-2</v>
      </c>
      <c r="S71" s="216" t="s">
        <v>26</v>
      </c>
    </row>
    <row r="72" spans="1:19" ht="12.75" customHeight="1" thickBot="1" x14ac:dyDescent="0.3">
      <c r="A72" s="217"/>
      <c r="B72" s="217" t="s">
        <v>149</v>
      </c>
      <c r="C72" s="33"/>
      <c r="D72" s="32">
        <v>0.93789215699999995</v>
      </c>
      <c r="E72" s="32">
        <v>0.87086476499999999</v>
      </c>
      <c r="F72" s="32">
        <v>0.96201951399999996</v>
      </c>
      <c r="G72" s="32">
        <v>0.79235675800000005</v>
      </c>
      <c r="H72" s="33"/>
      <c r="I72" s="32">
        <v>0.88675291999999994</v>
      </c>
      <c r="J72" s="33"/>
      <c r="K72" s="32">
        <v>0.89622119499999997</v>
      </c>
      <c r="L72" s="32">
        <v>0.88956634499999998</v>
      </c>
      <c r="M72" s="44">
        <v>0.87565362800000002</v>
      </c>
      <c r="N72" s="63">
        <v>-8.6365885999999947E-2</v>
      </c>
      <c r="O72" s="213" t="s">
        <v>26</v>
      </c>
      <c r="P72" s="32">
        <v>0.92418881200000003</v>
      </c>
      <c r="Q72" s="44">
        <v>0.886706306</v>
      </c>
      <c r="R72" s="63">
        <v>-3.7482506000000027E-2</v>
      </c>
      <c r="S72" s="213" t="s">
        <v>26</v>
      </c>
    </row>
    <row r="73" spans="1:19" ht="6" customHeight="1" thickBot="1" x14ac:dyDescent="0.35">
      <c r="B73" s="14"/>
      <c r="N73" s="75"/>
      <c r="R73" s="75"/>
    </row>
    <row r="74" spans="1:19" x14ac:dyDescent="0.25">
      <c r="A74" s="161"/>
      <c r="B74" s="199" t="s">
        <v>142</v>
      </c>
      <c r="C74" s="25"/>
      <c r="D74" s="35">
        <v>71.176027590000004</v>
      </c>
      <c r="E74" s="35">
        <v>77.178728079999999</v>
      </c>
      <c r="F74" s="35">
        <v>71.803192449999997</v>
      </c>
      <c r="G74" s="35">
        <v>101.89077987</v>
      </c>
      <c r="H74" s="25"/>
      <c r="I74" s="35">
        <v>322.04872798999997</v>
      </c>
      <c r="J74" s="25"/>
      <c r="K74" s="35">
        <v>80.178849130000003</v>
      </c>
      <c r="L74" s="35">
        <v>100.02524122</v>
      </c>
      <c r="M74" s="130">
        <v>101.12252075000001</v>
      </c>
      <c r="N74" s="69">
        <v>0.40832903523637143</v>
      </c>
      <c r="O74" s="200"/>
      <c r="P74" s="35">
        <v>220.15794811999999</v>
      </c>
      <c r="Q74" s="130">
        <v>281.32661109999998</v>
      </c>
      <c r="R74" s="69">
        <v>0.27783990313472223</v>
      </c>
      <c r="S74" s="200"/>
    </row>
    <row r="75" spans="1:19" x14ac:dyDescent="0.25">
      <c r="A75" s="201"/>
      <c r="B75" s="191" t="s">
        <v>143</v>
      </c>
      <c r="C75" s="25"/>
      <c r="D75" s="24">
        <v>-2.5596240099999998</v>
      </c>
      <c r="E75" s="24">
        <v>-22.926474689999999</v>
      </c>
      <c r="F75" s="24">
        <v>-6.38296508</v>
      </c>
      <c r="G75" s="24">
        <v>-43.311957560000003</v>
      </c>
      <c r="H75" s="25"/>
      <c r="I75" s="171">
        <v>-75.181021340000001</v>
      </c>
      <c r="J75" s="25"/>
      <c r="K75" s="171">
        <v>-28.234508470000002</v>
      </c>
      <c r="L75" s="171">
        <v>-32.626136690000003</v>
      </c>
      <c r="M75" s="26">
        <v>-67.431674369999996</v>
      </c>
      <c r="N75" s="55">
        <v>-9.5643182321780777</v>
      </c>
      <c r="O75" s="202"/>
      <c r="P75" s="171">
        <v>-31.869063780000001</v>
      </c>
      <c r="Q75" s="26">
        <v>-128.29231952999999</v>
      </c>
      <c r="R75" s="55">
        <v>-3.025606789569768</v>
      </c>
      <c r="S75" s="202"/>
    </row>
    <row r="76" spans="1:19" ht="13.5" thickBot="1" x14ac:dyDescent="0.35">
      <c r="A76" s="194"/>
      <c r="B76" s="194" t="s">
        <v>45</v>
      </c>
      <c r="C76" s="33"/>
      <c r="D76" s="32">
        <v>2.2446226999999999E-2</v>
      </c>
      <c r="E76" s="32">
        <v>1.7297784E-2</v>
      </c>
      <c r="F76" s="32">
        <v>2.1160813000000001E-2</v>
      </c>
      <c r="G76" s="32">
        <v>1.8122607999999998E-2</v>
      </c>
      <c r="H76" s="33"/>
      <c r="I76" s="218">
        <v>1.988935E-2</v>
      </c>
      <c r="J76" s="33"/>
      <c r="K76" s="218">
        <v>1.6220827E-2</v>
      </c>
      <c r="L76" s="218">
        <v>2.0188121999999999E-2</v>
      </c>
      <c r="M76" s="44">
        <v>8.4889690000000007E-3</v>
      </c>
      <c r="N76" s="63">
        <v>-1.2671844E-2</v>
      </c>
      <c r="O76" s="213" t="s">
        <v>26</v>
      </c>
      <c r="P76" s="218">
        <v>2.0240237000000001E-2</v>
      </c>
      <c r="Q76" s="44">
        <v>1.4877034000000001E-2</v>
      </c>
      <c r="R76" s="63">
        <v>-5.3632030000000004E-3</v>
      </c>
      <c r="S76" s="213" t="s">
        <v>26</v>
      </c>
    </row>
    <row r="77" spans="1:19" ht="5.25" customHeight="1" thickBot="1" x14ac:dyDescent="0.3">
      <c r="N77" s="75"/>
      <c r="R77" s="75"/>
    </row>
    <row r="78" spans="1:19" x14ac:dyDescent="0.25">
      <c r="A78" s="204"/>
      <c r="B78" s="204" t="s">
        <v>144</v>
      </c>
      <c r="C78" s="33"/>
      <c r="D78" s="36">
        <v>0.395321284</v>
      </c>
      <c r="E78" s="36">
        <v>0.19108710200000001</v>
      </c>
      <c r="F78" s="36">
        <v>0.21662267499999999</v>
      </c>
      <c r="G78" s="36">
        <v>0.28062532000000001</v>
      </c>
      <c r="H78" s="33"/>
      <c r="I78" s="36">
        <v>0.25850943500000001</v>
      </c>
      <c r="J78" s="33"/>
      <c r="K78" s="36">
        <v>0.163758453</v>
      </c>
      <c r="L78" s="36">
        <v>0.19715334900000001</v>
      </c>
      <c r="M78" s="37">
        <v>8.6322524999999997E-2</v>
      </c>
      <c r="N78" s="69">
        <v>-0.13030015</v>
      </c>
      <c r="O78" s="200" t="s">
        <v>26</v>
      </c>
      <c r="P78" s="36">
        <v>0.24538873899999999</v>
      </c>
      <c r="Q78" s="37">
        <v>0.14835957399999999</v>
      </c>
      <c r="R78" s="69">
        <v>-9.7029165000000001E-2</v>
      </c>
      <c r="S78" s="200" t="s">
        <v>26</v>
      </c>
    </row>
    <row r="79" spans="1:19" s="14" customFormat="1" ht="13" x14ac:dyDescent="0.3">
      <c r="A79" s="205"/>
      <c r="B79" s="205" t="s">
        <v>41</v>
      </c>
      <c r="C79" s="196"/>
      <c r="D79" s="22">
        <v>6.3985921000000001E-2</v>
      </c>
      <c r="E79" s="22">
        <v>0.156309171</v>
      </c>
      <c r="F79" s="22">
        <v>0.12474707</v>
      </c>
      <c r="G79" s="22">
        <v>0.193529651</v>
      </c>
      <c r="H79" s="206"/>
      <c r="I79" s="207">
        <v>0.14095101400000001</v>
      </c>
      <c r="J79" s="206"/>
      <c r="K79" s="207">
        <v>0.121663191</v>
      </c>
      <c r="L79" s="207">
        <v>0.136792476</v>
      </c>
      <c r="M79" s="208">
        <v>0.14527844600000001</v>
      </c>
      <c r="N79" s="59">
        <v>2.0531376000000004E-2</v>
      </c>
      <c r="O79" s="209" t="s">
        <v>26</v>
      </c>
      <c r="P79" s="207">
        <v>0.11559090800000001</v>
      </c>
      <c r="Q79" s="208">
        <v>0.133832549</v>
      </c>
      <c r="R79" s="59">
        <v>1.8241640999999989E-2</v>
      </c>
      <c r="S79" s="209" t="s">
        <v>26</v>
      </c>
    </row>
    <row r="80" spans="1:19" ht="15" x14ac:dyDescent="0.3">
      <c r="A80" s="210"/>
      <c r="B80" s="191" t="s">
        <v>145</v>
      </c>
      <c r="C80" s="38"/>
      <c r="D80" s="450">
        <v>0.79296321499999334</v>
      </c>
      <c r="E80" s="450">
        <v>-10.514612072499995</v>
      </c>
      <c r="F80" s="450">
        <v>-0.37901621250000223</v>
      </c>
      <c r="G80" s="450">
        <v>-14.347521334999985</v>
      </c>
      <c r="H80" s="461"/>
      <c r="I80" s="450">
        <v>-24.448186404999987</v>
      </c>
      <c r="J80" s="461"/>
      <c r="K80" s="450">
        <v>-10.417146239999999</v>
      </c>
      <c r="L80" s="450">
        <v>-13.424978830000004</v>
      </c>
      <c r="M80" s="26">
        <v>-3.0325650450000019</v>
      </c>
      <c r="N80" s="452">
        <f>-(M80/F80)+1</f>
        <v>-7.0011486184116301</v>
      </c>
      <c r="O80" s="453"/>
      <c r="P80" s="450">
        <v>-10.100665070000003</v>
      </c>
      <c r="Q80" s="26">
        <v>-26.874690115000011</v>
      </c>
      <c r="R80" s="454">
        <f>1-(Q80/P80)</f>
        <v>-1.6606852052564891</v>
      </c>
      <c r="S80" s="202"/>
    </row>
    <row r="81" spans="1:19" ht="13" thickBot="1" x14ac:dyDescent="0.3">
      <c r="A81" s="212"/>
      <c r="B81" s="29" t="s">
        <v>146</v>
      </c>
      <c r="C81" s="38"/>
      <c r="D81" s="451">
        <f t="shared" ref="D81:E81" si="0">((D67-D80)/D67)*D79</f>
        <v>6.2531346901940052E-2</v>
      </c>
      <c r="E81" s="451">
        <f t="shared" si="0"/>
        <v>0.17474366796162172</v>
      </c>
      <c r="F81" s="451">
        <f>((F67-F80)/F67)*F79</f>
        <v>0.12538081274037732</v>
      </c>
      <c r="G81" s="451">
        <f>((G67-G80)/G67)*G79</f>
        <v>0.21820719190355134</v>
      </c>
      <c r="H81" s="455"/>
      <c r="I81" s="451">
        <f>((I67-I80)/I67)*I79</f>
        <v>0.15202563684423337</v>
      </c>
      <c r="J81" s="455"/>
      <c r="K81" s="451">
        <f t="shared" ref="K81:M81" si="1">((K67-K80)/K67)*K79</f>
        <v>0.13996729391042051</v>
      </c>
      <c r="L81" s="451">
        <f t="shared" si="1"/>
        <v>0.15928719785645112</v>
      </c>
      <c r="M81" s="44">
        <f t="shared" si="1"/>
        <v>0.15007485341949034</v>
      </c>
      <c r="N81" s="451">
        <f>M81-F81</f>
        <v>2.4694040679113016E-2</v>
      </c>
      <c r="O81" s="456" t="s">
        <v>26</v>
      </c>
      <c r="P81" s="451">
        <f t="shared" ref="P81:Q81" si="2">((P67-P80)/P67)*P79</f>
        <v>0.1214685007939174</v>
      </c>
      <c r="Q81" s="44">
        <f t="shared" si="2"/>
        <v>0.1486501397873376</v>
      </c>
      <c r="R81" s="451">
        <f>Q81-P81</f>
        <v>2.7181638993420201E-2</v>
      </c>
      <c r="S81" s="214" t="s">
        <v>26</v>
      </c>
    </row>
    <row r="82" spans="1:19" ht="9" customHeight="1" x14ac:dyDescent="0.25"/>
    <row r="83" spans="1:19" ht="14.5" x14ac:dyDescent="0.25">
      <c r="A83" s="489" t="s">
        <v>147</v>
      </c>
      <c r="B83" s="489"/>
    </row>
  </sheetData>
  <mergeCells count="4">
    <mergeCell ref="A1:B1"/>
    <mergeCell ref="A2:B2"/>
    <mergeCell ref="A3:B3"/>
    <mergeCell ref="A83:B83"/>
  </mergeCells>
  <pageMargins left="0.7" right="0.7" top="0.75" bottom="0.75" header="0.3" footer="0.3"/>
  <pageSetup paperSize="8" scale="7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D43FF-8908-44C8-93C3-1C7185B17D3E}">
  <sheetPr>
    <pageSetUpPr fitToPage="1"/>
  </sheetPr>
  <dimension ref="A1:S71"/>
  <sheetViews>
    <sheetView workbookViewId="0">
      <selection activeCell="P1" sqref="P1"/>
    </sheetView>
  </sheetViews>
  <sheetFormatPr defaultColWidth="9.1796875" defaultRowHeight="12.5" x14ac:dyDescent="0.25"/>
  <cols>
    <col min="1" max="1" width="4" style="1" customWidth="1"/>
    <col min="2" max="2" width="82.453125"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11.7265625" style="1" customWidth="1"/>
    <col min="15" max="15" width="4.453125" style="1" customWidth="1"/>
    <col min="16" max="17" width="10.7265625" style="1" customWidth="1"/>
    <col min="18" max="18" width="11.7265625" style="1" customWidth="1"/>
    <col min="19" max="19" width="4" style="1" customWidth="1"/>
    <col min="20" max="16384" width="9.1796875" style="1"/>
  </cols>
  <sheetData>
    <row r="1" spans="1:19" ht="15.5" x14ac:dyDescent="0.35">
      <c r="A1" s="486" t="s">
        <v>76</v>
      </c>
      <c r="B1" s="486"/>
    </row>
    <row r="2" spans="1:19" ht="13" x14ac:dyDescent="0.3">
      <c r="A2" s="487" t="s">
        <v>5</v>
      </c>
      <c r="B2" s="487"/>
    </row>
    <row r="3" spans="1:19" ht="27" customHeight="1" thickBot="1" x14ac:dyDescent="0.35">
      <c r="A3" s="492" t="s">
        <v>65</v>
      </c>
      <c r="B3" s="492"/>
      <c r="C3" s="9"/>
      <c r="D3" s="8" t="s">
        <v>6</v>
      </c>
      <c r="E3" s="8" t="s">
        <v>7</v>
      </c>
      <c r="F3" s="8" t="s">
        <v>8</v>
      </c>
      <c r="G3" s="8" t="s">
        <v>9</v>
      </c>
      <c r="H3" s="7"/>
      <c r="I3" s="8" t="s">
        <v>10</v>
      </c>
      <c r="J3" s="7"/>
      <c r="K3" s="8" t="s">
        <v>11</v>
      </c>
      <c r="L3" s="8" t="s">
        <v>12</v>
      </c>
      <c r="M3" s="8" t="s">
        <v>13</v>
      </c>
      <c r="N3" s="8" t="s">
        <v>14</v>
      </c>
      <c r="P3" s="8" t="s">
        <v>15</v>
      </c>
      <c r="Q3" s="8" t="s">
        <v>16</v>
      </c>
      <c r="R3" s="8" t="s">
        <v>17</v>
      </c>
    </row>
    <row r="4" spans="1:19" ht="6.75" customHeight="1" thickBot="1" x14ac:dyDescent="0.35">
      <c r="B4" s="121"/>
      <c r="C4" s="72"/>
      <c r="D4" s="72"/>
      <c r="E4" s="72"/>
      <c r="F4" s="72"/>
      <c r="G4" s="72"/>
      <c r="H4" s="72"/>
      <c r="I4" s="72"/>
      <c r="J4" s="72"/>
      <c r="K4" s="72"/>
      <c r="L4" s="72"/>
      <c r="M4" s="72"/>
      <c r="N4" s="11"/>
      <c r="O4" s="11"/>
      <c r="P4" s="72"/>
      <c r="Q4" s="72"/>
      <c r="R4" s="11"/>
      <c r="S4" s="11"/>
    </row>
    <row r="5" spans="1:19" s="14" customFormat="1" ht="13.5" thickBot="1" x14ac:dyDescent="0.35">
      <c r="A5" s="122" t="s">
        <v>77</v>
      </c>
      <c r="B5" s="123" t="s">
        <v>18</v>
      </c>
      <c r="C5" s="15"/>
      <c r="D5" s="124">
        <v>388.26025394999999</v>
      </c>
      <c r="E5" s="124">
        <v>411.85800840000002</v>
      </c>
      <c r="F5" s="124">
        <v>417.18813403000001</v>
      </c>
      <c r="G5" s="124">
        <v>423.25716863999997</v>
      </c>
      <c r="H5" s="47"/>
      <c r="I5" s="124">
        <v>1640.5635650199999</v>
      </c>
      <c r="J5" s="47"/>
      <c r="K5" s="124">
        <v>420.55742300999998</v>
      </c>
      <c r="L5" s="124">
        <v>440.62976777</v>
      </c>
      <c r="M5" s="125">
        <v>439.19390251999999</v>
      </c>
      <c r="N5" s="126">
        <v>5.2747829324449443E-2</v>
      </c>
      <c r="O5" s="11"/>
      <c r="P5" s="124">
        <v>1217.30639638</v>
      </c>
      <c r="Q5" s="125">
        <v>1300.3810933</v>
      </c>
      <c r="R5" s="126">
        <v>6.8244689395410826E-2</v>
      </c>
      <c r="S5" s="11"/>
    </row>
    <row r="6" spans="1:19" ht="5.25" customHeight="1" thickBot="1" x14ac:dyDescent="0.35">
      <c r="B6" s="127"/>
      <c r="C6" s="25"/>
      <c r="D6" s="25"/>
      <c r="E6" s="25"/>
      <c r="F6" s="25"/>
      <c r="G6" s="25"/>
      <c r="H6" s="25"/>
      <c r="I6" s="25"/>
      <c r="J6" s="25"/>
      <c r="K6" s="25"/>
      <c r="L6" s="25"/>
      <c r="M6" s="25"/>
      <c r="N6" s="75"/>
      <c r="P6" s="25"/>
      <c r="Q6" s="25"/>
      <c r="R6" s="75"/>
    </row>
    <row r="7" spans="1:19" ht="13" x14ac:dyDescent="0.3">
      <c r="A7" s="128"/>
      <c r="B7" s="129" t="s">
        <v>78</v>
      </c>
      <c r="C7" s="25"/>
      <c r="D7" s="35">
        <v>-221.886808</v>
      </c>
      <c r="E7" s="35">
        <v>-269.18897635000002</v>
      </c>
      <c r="F7" s="35">
        <v>-262.25069551000001</v>
      </c>
      <c r="G7" s="35">
        <v>-216.16001212</v>
      </c>
      <c r="H7" s="25"/>
      <c r="I7" s="35">
        <v>-969.48649197999998</v>
      </c>
      <c r="J7" s="25"/>
      <c r="K7" s="35">
        <v>-252.63919380999999</v>
      </c>
      <c r="L7" s="35">
        <v>-276.47549243999998</v>
      </c>
      <c r="M7" s="130">
        <v>-263.98688843000002</v>
      </c>
      <c r="N7" s="69">
        <v>-6.6203558264111605E-3</v>
      </c>
      <c r="P7" s="35">
        <v>-753.32647985999995</v>
      </c>
      <c r="Q7" s="130">
        <v>-793.10157468</v>
      </c>
      <c r="R7" s="69">
        <v>-5.2799278776702437E-2</v>
      </c>
    </row>
    <row r="8" spans="1:19" x14ac:dyDescent="0.25">
      <c r="B8" s="131" t="s">
        <v>79</v>
      </c>
      <c r="C8" s="25"/>
      <c r="D8" s="24">
        <v>-41.147890390000001</v>
      </c>
      <c r="E8" s="24">
        <v>-39.593239570000001</v>
      </c>
      <c r="F8" s="24">
        <v>-40.924787719999998</v>
      </c>
      <c r="G8" s="24">
        <v>-56.52018434</v>
      </c>
      <c r="H8" s="25"/>
      <c r="I8" s="24">
        <v>-178.18610201999999</v>
      </c>
      <c r="J8" s="25"/>
      <c r="K8" s="24">
        <v>-42.132607919999998</v>
      </c>
      <c r="L8" s="24">
        <v>-41.624432880000001</v>
      </c>
      <c r="M8" s="26">
        <v>-42.989051609999997</v>
      </c>
      <c r="N8" s="55">
        <v>-5.044042999375635E-2</v>
      </c>
      <c r="P8" s="24">
        <v>-121.66591768000001</v>
      </c>
      <c r="Q8" s="26">
        <v>-126.74609241</v>
      </c>
      <c r="R8" s="55">
        <v>-4.1755117841313895E-2</v>
      </c>
    </row>
    <row r="9" spans="1:19" x14ac:dyDescent="0.25">
      <c r="B9" s="131" t="s">
        <v>80</v>
      </c>
      <c r="C9" s="25"/>
      <c r="D9" s="24">
        <v>-4.8254932200000002</v>
      </c>
      <c r="E9" s="24">
        <v>-1.8344040800000001</v>
      </c>
      <c r="F9" s="24">
        <v>-1.3851779099999999</v>
      </c>
      <c r="G9" s="24">
        <v>-1.49842082</v>
      </c>
      <c r="H9" s="25"/>
      <c r="I9" s="24">
        <v>-9.54349603</v>
      </c>
      <c r="J9" s="25"/>
      <c r="K9" s="24">
        <v>-4.6991910800000003</v>
      </c>
      <c r="L9" s="24">
        <v>-2.0827939999999998</v>
      </c>
      <c r="M9" s="26">
        <v>-1.20450937</v>
      </c>
      <c r="N9" s="55">
        <v>0.13042984492872825</v>
      </c>
      <c r="P9" s="24">
        <v>-8.0450752100000003</v>
      </c>
      <c r="Q9" s="26">
        <v>-7.9864944500000004</v>
      </c>
      <c r="R9" s="55">
        <v>7.2815677257043188E-3</v>
      </c>
    </row>
    <row r="10" spans="1:19" x14ac:dyDescent="0.25">
      <c r="B10" s="131" t="s">
        <v>81</v>
      </c>
      <c r="C10" s="25"/>
      <c r="D10" s="24">
        <v>-14.606434800000001</v>
      </c>
      <c r="E10" s="24">
        <v>-14.719836320000001</v>
      </c>
      <c r="F10" s="24">
        <v>-14.157586370000001</v>
      </c>
      <c r="G10" s="24">
        <v>-23.20848423</v>
      </c>
      <c r="H10" s="25"/>
      <c r="I10" s="24">
        <v>-66.692341720000002</v>
      </c>
      <c r="J10" s="25"/>
      <c r="K10" s="24">
        <v>-14.80845727</v>
      </c>
      <c r="L10" s="24">
        <v>-13.6853371</v>
      </c>
      <c r="M10" s="26">
        <v>-16.563682289999999</v>
      </c>
      <c r="N10" s="55">
        <v>-0.16995099709216879</v>
      </c>
      <c r="P10" s="24">
        <v>-43.483857489999998</v>
      </c>
      <c r="Q10" s="26">
        <v>-45.057476659999999</v>
      </c>
      <c r="R10" s="55">
        <v>-3.618858263349535E-2</v>
      </c>
    </row>
    <row r="11" spans="1:19" x14ac:dyDescent="0.25">
      <c r="B11" s="131" t="s">
        <v>82</v>
      </c>
      <c r="C11" s="25"/>
      <c r="D11" s="24">
        <v>-65.793094929999995</v>
      </c>
      <c r="E11" s="24">
        <v>-69.009249999999994</v>
      </c>
      <c r="F11" s="24">
        <v>-76.625622519999993</v>
      </c>
      <c r="G11" s="24">
        <v>-69.150520069999999</v>
      </c>
      <c r="H11" s="25"/>
      <c r="I11" s="24">
        <v>-280.57848752000001</v>
      </c>
      <c r="J11" s="25"/>
      <c r="K11" s="24">
        <v>-72.550212299999998</v>
      </c>
      <c r="L11" s="24">
        <v>-77.248477399999999</v>
      </c>
      <c r="M11" s="26">
        <v>-80.220991609999999</v>
      </c>
      <c r="N11" s="55">
        <v>-4.6921238245882846E-2</v>
      </c>
      <c r="P11" s="24">
        <v>-211.42796745000001</v>
      </c>
      <c r="Q11" s="26">
        <v>-230.01968131000001</v>
      </c>
      <c r="R11" s="55">
        <v>-8.7934032967500853E-2</v>
      </c>
    </row>
    <row r="12" spans="1:19" x14ac:dyDescent="0.25">
      <c r="B12" s="131" t="s">
        <v>83</v>
      </c>
      <c r="C12" s="25"/>
      <c r="D12" s="24">
        <v>3.40034357</v>
      </c>
      <c r="E12" s="24">
        <v>-1.2082353400000001</v>
      </c>
      <c r="F12" s="24">
        <v>8.0089224800000007</v>
      </c>
      <c r="G12" s="24">
        <v>-33.49940513</v>
      </c>
      <c r="H12" s="25"/>
      <c r="I12" s="24">
        <v>-23.298374419999998</v>
      </c>
      <c r="J12" s="25"/>
      <c r="K12" s="24">
        <v>3.9921894199999999</v>
      </c>
      <c r="L12" s="24">
        <v>3.9921894199999999</v>
      </c>
      <c r="M12" s="26">
        <v>3.9921894199999999</v>
      </c>
      <c r="N12" s="55">
        <v>-0.50153226854556854</v>
      </c>
      <c r="P12" s="24">
        <v>10.20103071</v>
      </c>
      <c r="Q12" s="26">
        <v>11.976568260000001</v>
      </c>
      <c r="R12" s="55">
        <v>0.1740547205940135</v>
      </c>
    </row>
    <row r="13" spans="1:19" s="14" customFormat="1" ht="13.5" thickBot="1" x14ac:dyDescent="0.35">
      <c r="A13" s="132" t="s">
        <v>84</v>
      </c>
      <c r="B13" s="133" t="s">
        <v>85</v>
      </c>
      <c r="C13" s="15"/>
      <c r="D13" s="134">
        <v>-344.85937776999998</v>
      </c>
      <c r="E13" s="134">
        <v>-395.55394166000002</v>
      </c>
      <c r="F13" s="134">
        <v>-387.33494754999998</v>
      </c>
      <c r="G13" s="134">
        <v>-400.03702671000002</v>
      </c>
      <c r="H13" s="15"/>
      <c r="I13" s="134">
        <v>-1527.7852936899999</v>
      </c>
      <c r="J13" s="15"/>
      <c r="K13" s="134">
        <v>-382.83747296000001</v>
      </c>
      <c r="L13" s="134">
        <v>-407.12434439999998</v>
      </c>
      <c r="M13" s="135">
        <v>-400.97293388999998</v>
      </c>
      <c r="N13" s="74">
        <v>-3.5209800784215345E-2</v>
      </c>
      <c r="P13" s="134">
        <v>-1127.7482669799999</v>
      </c>
      <c r="Q13" s="135">
        <v>-1190.9347512500001</v>
      </c>
      <c r="R13" s="74">
        <v>-5.602889059560022E-2</v>
      </c>
    </row>
    <row r="14" spans="1:19" ht="5.25" customHeight="1" thickBot="1" x14ac:dyDescent="0.35">
      <c r="B14" s="136"/>
      <c r="C14" s="25"/>
      <c r="D14" s="25"/>
      <c r="E14" s="25"/>
      <c r="F14" s="25"/>
      <c r="G14" s="25"/>
      <c r="H14" s="25"/>
      <c r="I14" s="25"/>
      <c r="J14" s="25"/>
      <c r="K14" s="25"/>
      <c r="L14" s="25"/>
      <c r="M14" s="25"/>
      <c r="N14" s="75"/>
      <c r="P14" s="25"/>
      <c r="Q14" s="25"/>
      <c r="R14" s="75"/>
    </row>
    <row r="15" spans="1:19" s="117" customFormat="1" ht="13" x14ac:dyDescent="0.3">
      <c r="A15" s="137"/>
      <c r="B15" s="138" t="s">
        <v>86</v>
      </c>
      <c r="C15" s="25"/>
      <c r="D15" s="139">
        <v>-16.50894194</v>
      </c>
      <c r="E15" s="139">
        <v>-19.83057616</v>
      </c>
      <c r="F15" s="139">
        <v>-34.675623350000002</v>
      </c>
      <c r="G15" s="139">
        <v>-30.75959207</v>
      </c>
      <c r="H15" s="25"/>
      <c r="I15" s="139">
        <v>-101.77473352</v>
      </c>
      <c r="J15" s="25"/>
      <c r="K15" s="139">
        <v>-35.820554999999999</v>
      </c>
      <c r="L15" s="139">
        <v>-43.756794149999998</v>
      </c>
      <c r="M15" s="140">
        <v>-37.664269079999997</v>
      </c>
      <c r="N15" s="141">
        <v>-8.618866630987311E-2</v>
      </c>
      <c r="O15" s="1"/>
      <c r="P15" s="139">
        <v>-71.015141450000002</v>
      </c>
      <c r="Q15" s="140">
        <v>-117.24161823</v>
      </c>
      <c r="R15" s="141">
        <v>-0.65093831873230745</v>
      </c>
      <c r="S15" s="1"/>
    </row>
    <row r="16" spans="1:19" s="117" customFormat="1" ht="13" x14ac:dyDescent="0.3">
      <c r="A16" s="142"/>
      <c r="B16" s="143" t="s">
        <v>87</v>
      </c>
      <c r="C16" s="25"/>
      <c r="D16" s="24">
        <v>12.311743420000001</v>
      </c>
      <c r="E16" s="24">
        <v>10.528183029999999</v>
      </c>
      <c r="F16" s="24">
        <v>27.09236988</v>
      </c>
      <c r="G16" s="24">
        <v>19.77637477</v>
      </c>
      <c r="H16" s="25"/>
      <c r="I16" s="24">
        <v>69.708671100000004</v>
      </c>
      <c r="J16" s="25"/>
      <c r="K16" s="24">
        <v>18.74869357</v>
      </c>
      <c r="L16" s="24">
        <v>23.21496836</v>
      </c>
      <c r="M16" s="26">
        <v>23.3699738</v>
      </c>
      <c r="N16" s="55">
        <v>-0.13739647349004816</v>
      </c>
      <c r="O16" s="1"/>
      <c r="P16" s="24">
        <v>49.93229633</v>
      </c>
      <c r="Q16" s="26">
        <v>65.333635729999997</v>
      </c>
      <c r="R16" s="55">
        <v>0.30844444441756358</v>
      </c>
      <c r="S16" s="1"/>
    </row>
    <row r="17" spans="1:18" s="14" customFormat="1" ht="13.5" thickBot="1" x14ac:dyDescent="0.35">
      <c r="A17" s="132" t="s">
        <v>88</v>
      </c>
      <c r="B17" s="144" t="s">
        <v>89</v>
      </c>
      <c r="C17" s="15"/>
      <c r="D17" s="145">
        <v>-4.1971985199999997</v>
      </c>
      <c r="E17" s="145">
        <v>-9.3023931300000005</v>
      </c>
      <c r="F17" s="145">
        <v>-7.5832534699999998</v>
      </c>
      <c r="G17" s="145">
        <v>-10.9832173</v>
      </c>
      <c r="H17" s="15"/>
      <c r="I17" s="145">
        <v>-32.066062420000002</v>
      </c>
      <c r="J17" s="15"/>
      <c r="K17" s="145">
        <v>-17.071861429999998</v>
      </c>
      <c r="L17" s="145">
        <v>-20.541825790000001</v>
      </c>
      <c r="M17" s="146">
        <v>-14.29429528</v>
      </c>
      <c r="N17" s="147">
        <v>-0.88498186649694044</v>
      </c>
      <c r="P17" s="145">
        <v>-21.082845120000002</v>
      </c>
      <c r="Q17" s="146">
        <v>-51.907982500000003</v>
      </c>
      <c r="R17" s="147">
        <v>-1.4620957088357152</v>
      </c>
    </row>
    <row r="18" spans="1:18" ht="5.25" customHeight="1" thickBot="1" x14ac:dyDescent="0.35">
      <c r="B18" s="14"/>
      <c r="C18" s="25"/>
      <c r="D18" s="25"/>
      <c r="E18" s="25"/>
      <c r="F18" s="25"/>
      <c r="G18" s="25"/>
      <c r="H18" s="25"/>
      <c r="I18" s="25"/>
      <c r="J18" s="25"/>
      <c r="K18" s="25"/>
      <c r="L18" s="25"/>
      <c r="M18" s="25"/>
      <c r="N18" s="75"/>
      <c r="P18" s="25"/>
      <c r="Q18" s="25"/>
      <c r="R18" s="75"/>
    </row>
    <row r="19" spans="1:18" s="14" customFormat="1" ht="13.5" thickBot="1" x14ac:dyDescent="0.35">
      <c r="A19" s="148"/>
      <c r="B19" s="149" t="s">
        <v>35</v>
      </c>
      <c r="C19" s="15"/>
      <c r="D19" s="124">
        <v>39.203677659999997</v>
      </c>
      <c r="E19" s="124">
        <v>7.0016736100000001</v>
      </c>
      <c r="F19" s="124">
        <v>22.269933009999999</v>
      </c>
      <c r="G19" s="124">
        <v>12.236924630000001</v>
      </c>
      <c r="H19" s="15"/>
      <c r="I19" s="124">
        <v>80.712208910000001</v>
      </c>
      <c r="J19" s="15"/>
      <c r="K19" s="124">
        <v>20.648088619999999</v>
      </c>
      <c r="L19" s="124">
        <v>12.96359758</v>
      </c>
      <c r="M19" s="125">
        <v>23.926673350000002</v>
      </c>
      <c r="N19" s="126">
        <v>7.4393593337531219E-2</v>
      </c>
      <c r="P19" s="124">
        <v>68.475284279999997</v>
      </c>
      <c r="Q19" s="125">
        <v>57.538359550000003</v>
      </c>
      <c r="R19" s="126">
        <v>-0.15972076414138248</v>
      </c>
    </row>
    <row r="20" spans="1:18" ht="5.25" customHeight="1" thickBot="1" x14ac:dyDescent="0.35">
      <c r="B20" s="150"/>
      <c r="C20" s="25"/>
      <c r="D20" s="25"/>
      <c r="E20" s="25"/>
      <c r="F20" s="25"/>
      <c r="G20" s="25"/>
      <c r="H20" s="25"/>
      <c r="I20" s="25"/>
      <c r="J20" s="25"/>
      <c r="K20" s="25"/>
      <c r="L20" s="25"/>
      <c r="M20" s="25"/>
      <c r="N20" s="75"/>
      <c r="P20" s="25"/>
      <c r="Q20" s="25"/>
      <c r="R20" s="75"/>
    </row>
    <row r="21" spans="1:18" ht="13" x14ac:dyDescent="0.3">
      <c r="A21" s="151"/>
      <c r="B21" s="152" t="s">
        <v>90</v>
      </c>
      <c r="C21" s="25"/>
      <c r="D21" s="35">
        <v>29.114849039999999</v>
      </c>
      <c r="E21" s="35">
        <v>25.761690699999999</v>
      </c>
      <c r="F21" s="35">
        <v>22.12621519</v>
      </c>
      <c r="G21" s="35">
        <v>34.624352639999998</v>
      </c>
      <c r="H21" s="25"/>
      <c r="I21" s="35">
        <v>111.62710757000001</v>
      </c>
      <c r="J21" s="25"/>
      <c r="K21" s="35">
        <v>31.513384389999999</v>
      </c>
      <c r="L21" s="35">
        <v>31.334988429999999</v>
      </c>
      <c r="M21" s="130">
        <v>31.164956620000002</v>
      </c>
      <c r="N21" s="69">
        <v>0.40850824925923546</v>
      </c>
      <c r="P21" s="35">
        <v>77.002754929999995</v>
      </c>
      <c r="Q21" s="130">
        <v>94.013329440000007</v>
      </c>
      <c r="R21" s="69">
        <v>0.22090864833944732</v>
      </c>
    </row>
    <row r="22" spans="1:18" ht="13" x14ac:dyDescent="0.3">
      <c r="A22" s="153"/>
      <c r="B22" s="154" t="s">
        <v>91</v>
      </c>
      <c r="C22" s="25"/>
      <c r="D22" s="24">
        <v>0</v>
      </c>
      <c r="E22" s="24">
        <v>0</v>
      </c>
      <c r="F22" s="24">
        <v>0</v>
      </c>
      <c r="G22" s="24">
        <v>0.76305708000000005</v>
      </c>
      <c r="H22" s="25"/>
      <c r="I22" s="24">
        <v>0.76305708000000005</v>
      </c>
      <c r="J22" s="25"/>
      <c r="K22" s="24">
        <v>0</v>
      </c>
      <c r="L22" s="24">
        <v>0</v>
      </c>
      <c r="M22" s="26">
        <v>0.38051604999999999</v>
      </c>
      <c r="N22" s="55" t="s">
        <v>132</v>
      </c>
      <c r="P22" s="24">
        <v>0</v>
      </c>
      <c r="Q22" s="26">
        <v>0.38051604999999999</v>
      </c>
      <c r="R22" s="55" t="s">
        <v>132</v>
      </c>
    </row>
    <row r="23" spans="1:18" ht="13" x14ac:dyDescent="0.3">
      <c r="A23" s="153"/>
      <c r="B23" s="155" t="s">
        <v>93</v>
      </c>
      <c r="C23" s="25"/>
      <c r="D23" s="24">
        <v>0.79790088000000003</v>
      </c>
      <c r="E23" s="24">
        <v>6.8526169999999997E-2</v>
      </c>
      <c r="F23" s="24">
        <v>0.19682490999999999</v>
      </c>
      <c r="G23" s="24">
        <v>3.6899085600000001</v>
      </c>
      <c r="H23" s="25"/>
      <c r="I23" s="24">
        <v>4.7531605199999998</v>
      </c>
      <c r="J23" s="25"/>
      <c r="K23" s="24">
        <v>7.1948659999999998E-2</v>
      </c>
      <c r="L23" s="24">
        <v>0.31261926000000001</v>
      </c>
      <c r="M23" s="26">
        <v>0.12713921</v>
      </c>
      <c r="N23" s="55">
        <v>-0.35404919021682768</v>
      </c>
      <c r="P23" s="24">
        <v>1.0632519600000001</v>
      </c>
      <c r="Q23" s="26">
        <v>0.51170713000000001</v>
      </c>
      <c r="R23" s="55">
        <v>-0.51873389445715201</v>
      </c>
    </row>
    <row r="24" spans="1:18" ht="13" x14ac:dyDescent="0.3">
      <c r="A24" s="153"/>
      <c r="B24" s="155" t="s">
        <v>94</v>
      </c>
      <c r="C24" s="25"/>
      <c r="D24" s="24">
        <v>13.388185610000001</v>
      </c>
      <c r="E24" s="24">
        <v>5.4374491799999998</v>
      </c>
      <c r="F24" s="24">
        <v>4.4547139299999996</v>
      </c>
      <c r="G24" s="24">
        <v>6.5342916799999999</v>
      </c>
      <c r="H24" s="25"/>
      <c r="I24" s="24">
        <v>29.814640399999998</v>
      </c>
      <c r="J24" s="25"/>
      <c r="K24" s="24">
        <v>6.1844674800000004</v>
      </c>
      <c r="L24" s="24">
        <v>3.0627726399999999</v>
      </c>
      <c r="M24" s="26">
        <v>2.5392769799999999</v>
      </c>
      <c r="N24" s="55">
        <v>-0.4299797877256733</v>
      </c>
      <c r="P24" s="24">
        <v>23.280348719999999</v>
      </c>
      <c r="Q24" s="26">
        <v>11.786517099999999</v>
      </c>
      <c r="R24" s="55">
        <v>-0.49371389399015841</v>
      </c>
    </row>
    <row r="25" spans="1:18" s="14" customFormat="1" ht="13.5" thickBot="1" x14ac:dyDescent="0.35">
      <c r="A25" s="156" t="s">
        <v>95</v>
      </c>
      <c r="B25" s="157" t="s">
        <v>96</v>
      </c>
      <c r="C25" s="15"/>
      <c r="D25" s="134">
        <v>43.300935529999997</v>
      </c>
      <c r="E25" s="134">
        <v>31.267666049999999</v>
      </c>
      <c r="F25" s="134">
        <v>26.777754030000001</v>
      </c>
      <c r="G25" s="134">
        <v>45.611609960000003</v>
      </c>
      <c r="H25" s="15"/>
      <c r="I25" s="134">
        <v>146.95796557</v>
      </c>
      <c r="J25" s="15"/>
      <c r="K25" s="134">
        <v>37.769800529999998</v>
      </c>
      <c r="L25" s="134">
        <v>34.71038033</v>
      </c>
      <c r="M25" s="135">
        <v>34.211888860000002</v>
      </c>
      <c r="N25" s="74">
        <v>0.27762353861609512</v>
      </c>
      <c r="P25" s="134">
        <v>101.34635561</v>
      </c>
      <c r="Q25" s="135">
        <v>106.69206972000001</v>
      </c>
      <c r="R25" s="74">
        <v>5.27469791866155E-2</v>
      </c>
    </row>
    <row r="26" spans="1:18" ht="5.25" customHeight="1" thickBot="1" x14ac:dyDescent="0.35">
      <c r="A26" s="153"/>
      <c r="B26" s="158"/>
      <c r="C26" s="25"/>
      <c r="D26" s="25"/>
      <c r="E26" s="25"/>
      <c r="F26" s="25"/>
      <c r="G26" s="25"/>
      <c r="H26" s="25"/>
      <c r="I26" s="25"/>
      <c r="J26" s="25"/>
      <c r="K26" s="25"/>
      <c r="L26" s="25"/>
      <c r="M26" s="25"/>
      <c r="N26" s="75"/>
      <c r="P26" s="25"/>
      <c r="Q26" s="25"/>
      <c r="R26" s="75"/>
    </row>
    <row r="27" spans="1:18" ht="13" x14ac:dyDescent="0.3">
      <c r="A27" s="151"/>
      <c r="B27" s="152" t="s">
        <v>97</v>
      </c>
      <c r="C27" s="25"/>
      <c r="D27" s="35">
        <v>-4.30211773</v>
      </c>
      <c r="E27" s="35">
        <v>-3.4719497700000002</v>
      </c>
      <c r="F27" s="35">
        <v>-3.4770818700000001</v>
      </c>
      <c r="G27" s="35">
        <v>-14.60861712</v>
      </c>
      <c r="H27" s="25"/>
      <c r="I27" s="35">
        <v>-25.859766489999998</v>
      </c>
      <c r="J27" s="25"/>
      <c r="K27" s="35">
        <v>-1.4887407800000001</v>
      </c>
      <c r="L27" s="35">
        <v>-8.7471560000000004E-2</v>
      </c>
      <c r="M27" s="130">
        <v>-0.17782302</v>
      </c>
      <c r="N27" s="69">
        <v>0.9488585467215358</v>
      </c>
      <c r="P27" s="35">
        <v>-11.25114937</v>
      </c>
      <c r="Q27" s="130">
        <v>-1.75403536</v>
      </c>
      <c r="R27" s="69">
        <v>0.84410167332086539</v>
      </c>
    </row>
    <row r="28" spans="1:18" x14ac:dyDescent="0.25">
      <c r="B28" s="159" t="s">
        <v>98</v>
      </c>
      <c r="C28" s="25"/>
      <c r="D28" s="24">
        <v>-20.09399054</v>
      </c>
      <c r="E28" s="24">
        <v>-26.415395870000001</v>
      </c>
      <c r="F28" s="24">
        <v>-0.96528793000000002</v>
      </c>
      <c r="G28" s="24">
        <v>-6.05393121</v>
      </c>
      <c r="H28" s="25"/>
      <c r="I28" s="24">
        <v>-53.528605550000002</v>
      </c>
      <c r="J28" s="25"/>
      <c r="K28" s="24">
        <v>-10.8490696</v>
      </c>
      <c r="L28" s="24">
        <v>-4.8034644000000002</v>
      </c>
      <c r="M28" s="26">
        <v>-4.6443757100000003</v>
      </c>
      <c r="N28" s="55">
        <v>-3.8113889811095016</v>
      </c>
      <c r="P28" s="24">
        <v>-47.47467434</v>
      </c>
      <c r="Q28" s="26">
        <v>-20.296909710000001</v>
      </c>
      <c r="R28" s="55">
        <v>0.57246869005062873</v>
      </c>
    </row>
    <row r="29" spans="1:18" x14ac:dyDescent="0.25">
      <c r="B29" s="159" t="s">
        <v>99</v>
      </c>
      <c r="C29" s="25"/>
      <c r="D29" s="24">
        <v>0</v>
      </c>
      <c r="E29" s="24">
        <v>0</v>
      </c>
      <c r="F29" s="24">
        <v>0</v>
      </c>
      <c r="G29" s="24">
        <v>0</v>
      </c>
      <c r="H29" s="25"/>
      <c r="I29" s="24">
        <v>0</v>
      </c>
      <c r="J29" s="25"/>
      <c r="K29" s="24">
        <v>0</v>
      </c>
      <c r="L29" s="24">
        <v>0</v>
      </c>
      <c r="M29" s="26">
        <v>0</v>
      </c>
      <c r="N29" s="55" t="s">
        <v>132</v>
      </c>
      <c r="P29" s="24">
        <v>0</v>
      </c>
      <c r="Q29" s="26">
        <v>0</v>
      </c>
      <c r="R29" s="55" t="s">
        <v>132</v>
      </c>
    </row>
    <row r="30" spans="1:18" x14ac:dyDescent="0.25">
      <c r="B30" s="159" t="s">
        <v>100</v>
      </c>
      <c r="C30" s="25"/>
      <c r="D30" s="24">
        <v>-1.14402263</v>
      </c>
      <c r="E30" s="24">
        <v>-1.0044538999999999</v>
      </c>
      <c r="F30" s="24">
        <v>-1.01386814</v>
      </c>
      <c r="G30" s="24">
        <v>-1.42800913</v>
      </c>
      <c r="H30" s="25"/>
      <c r="I30" s="24">
        <v>-4.5903537999999999</v>
      </c>
      <c r="J30" s="25"/>
      <c r="K30" s="24">
        <v>-1.1004924300000001</v>
      </c>
      <c r="L30" s="24">
        <v>-1.1071639799999999</v>
      </c>
      <c r="M30" s="26">
        <v>-1.06689079</v>
      </c>
      <c r="N30" s="55">
        <v>-5.2297382576791444E-2</v>
      </c>
      <c r="P30" s="24">
        <v>-3.16234467</v>
      </c>
      <c r="Q30" s="26">
        <v>-3.2745472000000002</v>
      </c>
      <c r="R30" s="55">
        <v>-3.5480803552005051E-2</v>
      </c>
    </row>
    <row r="31" spans="1:18" x14ac:dyDescent="0.25">
      <c r="B31" s="159" t="s">
        <v>101</v>
      </c>
      <c r="C31" s="25"/>
      <c r="D31" s="24">
        <v>0.19942953999999999</v>
      </c>
      <c r="E31" s="24">
        <v>-0.16861081</v>
      </c>
      <c r="F31" s="24">
        <v>-0.13868523999999999</v>
      </c>
      <c r="G31" s="24">
        <v>0.42784918999999999</v>
      </c>
      <c r="H31" s="25"/>
      <c r="I31" s="24">
        <v>0.31998268000000002</v>
      </c>
      <c r="J31" s="25"/>
      <c r="K31" s="24">
        <v>3.6497479999999999E-2</v>
      </c>
      <c r="L31" s="24">
        <v>-0.48991951</v>
      </c>
      <c r="M31" s="26">
        <v>0.43326456000000002</v>
      </c>
      <c r="N31" s="55">
        <v>4.1240855912280221</v>
      </c>
      <c r="P31" s="24">
        <v>-0.10786651</v>
      </c>
      <c r="Q31" s="26">
        <v>-2.015747E-2</v>
      </c>
      <c r="R31" s="55">
        <v>0.81312577926179319</v>
      </c>
    </row>
    <row r="32" spans="1:18" x14ac:dyDescent="0.25">
      <c r="B32" s="159" t="s">
        <v>102</v>
      </c>
      <c r="C32" s="25"/>
      <c r="D32" s="24">
        <v>-2.5630645099999998</v>
      </c>
      <c r="E32" s="24">
        <v>-2.29319864</v>
      </c>
      <c r="F32" s="24">
        <v>-2.2590232499999998</v>
      </c>
      <c r="G32" s="24">
        <v>-3.2192730699999998</v>
      </c>
      <c r="H32" s="25"/>
      <c r="I32" s="24">
        <v>-10.33455947</v>
      </c>
      <c r="J32" s="25"/>
      <c r="K32" s="24">
        <v>-1.8085701700000001</v>
      </c>
      <c r="L32" s="24">
        <v>-2.5426511999999999</v>
      </c>
      <c r="M32" s="26">
        <v>-2.6468878199999999</v>
      </c>
      <c r="N32" s="55">
        <v>-0.17169569635903487</v>
      </c>
      <c r="P32" s="24">
        <v>-7.1152863999999996</v>
      </c>
      <c r="Q32" s="26">
        <v>-6.9981091900000001</v>
      </c>
      <c r="R32" s="55">
        <v>1.6468375749428651E-2</v>
      </c>
    </row>
    <row r="33" spans="1:19" s="14" customFormat="1" ht="12.75" customHeight="1" thickBot="1" x14ac:dyDescent="0.35">
      <c r="A33" s="160" t="s">
        <v>103</v>
      </c>
      <c r="B33" s="160" t="s">
        <v>104</v>
      </c>
      <c r="C33" s="15"/>
      <c r="D33" s="134">
        <v>-27.903765870000001</v>
      </c>
      <c r="E33" s="134">
        <v>-33.353608989999998</v>
      </c>
      <c r="F33" s="134">
        <v>-7.8539464299999997</v>
      </c>
      <c r="G33" s="134">
        <v>-24.881981339999999</v>
      </c>
      <c r="H33" s="15"/>
      <c r="I33" s="134">
        <v>-93.993302630000002</v>
      </c>
      <c r="J33" s="15"/>
      <c r="K33" s="134">
        <v>-15.2103755</v>
      </c>
      <c r="L33" s="134">
        <v>-9.0306706499999994</v>
      </c>
      <c r="M33" s="135">
        <v>-8.1027127799999992</v>
      </c>
      <c r="N33" s="74">
        <v>-3.1674057394863016E-2</v>
      </c>
      <c r="P33" s="134">
        <v>-69.111321290000006</v>
      </c>
      <c r="Q33" s="135">
        <v>-32.34375893</v>
      </c>
      <c r="R33" s="74">
        <v>0.53200491140544948</v>
      </c>
    </row>
    <row r="34" spans="1:19" ht="5.25" customHeight="1" thickBot="1" x14ac:dyDescent="0.35">
      <c r="A34" s="158"/>
      <c r="B34" s="158"/>
      <c r="C34" s="25"/>
      <c r="D34" s="25"/>
      <c r="E34" s="25"/>
      <c r="F34" s="25"/>
      <c r="G34" s="25"/>
      <c r="H34" s="25"/>
      <c r="I34" s="25"/>
      <c r="J34" s="25"/>
      <c r="K34" s="25"/>
      <c r="L34" s="25"/>
      <c r="M34" s="25"/>
      <c r="N34" s="75"/>
      <c r="P34" s="25"/>
      <c r="Q34" s="25"/>
      <c r="R34" s="75"/>
    </row>
    <row r="35" spans="1:19" s="14" customFormat="1" ht="12.75" customHeight="1" thickBot="1" x14ac:dyDescent="0.35">
      <c r="A35" s="149" t="s">
        <v>105</v>
      </c>
      <c r="B35" s="149" t="s">
        <v>106</v>
      </c>
      <c r="C35" s="15"/>
      <c r="D35" s="124">
        <v>15.397169659999999</v>
      </c>
      <c r="E35" s="124">
        <v>-2.0859429399999998</v>
      </c>
      <c r="F35" s="124">
        <v>18.9238076</v>
      </c>
      <c r="G35" s="124">
        <v>20.72962862</v>
      </c>
      <c r="H35" s="15"/>
      <c r="I35" s="124">
        <v>52.964662939999997</v>
      </c>
      <c r="J35" s="15"/>
      <c r="K35" s="124">
        <v>22.55942503</v>
      </c>
      <c r="L35" s="124">
        <v>25.679709679999998</v>
      </c>
      <c r="M35" s="125">
        <v>26.109176080000001</v>
      </c>
      <c r="N35" s="126">
        <v>0.37969993311494044</v>
      </c>
      <c r="P35" s="124">
        <v>32.235034319999997</v>
      </c>
      <c r="Q35" s="125">
        <v>74.348310789999999</v>
      </c>
      <c r="R35" s="126">
        <v>1.306444288283916</v>
      </c>
    </row>
    <row r="36" spans="1:19" ht="5.25" customHeight="1" thickBot="1" x14ac:dyDescent="0.35">
      <c r="B36" s="158"/>
      <c r="C36" s="25"/>
      <c r="D36" s="25"/>
      <c r="E36" s="25"/>
      <c r="F36" s="25"/>
      <c r="G36" s="25"/>
      <c r="H36" s="25"/>
      <c r="I36" s="25"/>
      <c r="J36" s="25"/>
      <c r="K36" s="25"/>
      <c r="L36" s="25"/>
      <c r="M36" s="25"/>
      <c r="N36" s="75"/>
      <c r="P36" s="25"/>
      <c r="Q36" s="25"/>
      <c r="R36" s="75"/>
    </row>
    <row r="37" spans="1:19" ht="13" x14ac:dyDescent="0.3">
      <c r="A37" s="151"/>
      <c r="B37" s="168" t="s">
        <v>107</v>
      </c>
      <c r="C37" s="25"/>
      <c r="D37" s="35">
        <v>0</v>
      </c>
      <c r="E37" s="35">
        <v>0</v>
      </c>
      <c r="F37" s="35">
        <v>0</v>
      </c>
      <c r="G37" s="35">
        <v>0</v>
      </c>
      <c r="H37" s="25"/>
      <c r="I37" s="35">
        <v>0</v>
      </c>
      <c r="J37" s="25"/>
      <c r="K37" s="35">
        <v>0</v>
      </c>
      <c r="L37" s="35">
        <v>0</v>
      </c>
      <c r="M37" s="130">
        <v>0</v>
      </c>
      <c r="N37" s="69" t="s">
        <v>132</v>
      </c>
      <c r="O37" s="56"/>
      <c r="P37" s="35">
        <v>0</v>
      </c>
      <c r="Q37" s="130">
        <v>0</v>
      </c>
      <c r="R37" s="69" t="s">
        <v>132</v>
      </c>
      <c r="S37" s="56"/>
    </row>
    <row r="38" spans="1:19" ht="13" thickBot="1" x14ac:dyDescent="0.3">
      <c r="A38" s="163"/>
      <c r="B38" s="163" t="s">
        <v>108</v>
      </c>
      <c r="C38" s="25"/>
      <c r="D38" s="30">
        <v>15.397169659999999</v>
      </c>
      <c r="E38" s="30">
        <v>-2.0859429399999998</v>
      </c>
      <c r="F38" s="30">
        <v>18.9238076</v>
      </c>
      <c r="G38" s="30">
        <v>20.72962862</v>
      </c>
      <c r="H38" s="25"/>
      <c r="I38" s="30">
        <v>52.964662939999997</v>
      </c>
      <c r="J38" s="25"/>
      <c r="K38" s="30">
        <v>22.55942503</v>
      </c>
      <c r="L38" s="30">
        <v>25.679709679999998</v>
      </c>
      <c r="M38" s="31">
        <v>26.109176080000001</v>
      </c>
      <c r="N38" s="63">
        <v>0.37969993311494044</v>
      </c>
      <c r="P38" s="30">
        <v>32.235034319999997</v>
      </c>
      <c r="Q38" s="31">
        <v>74.348310789999999</v>
      </c>
      <c r="R38" s="63">
        <v>1.306444288283916</v>
      </c>
    </row>
    <row r="39" spans="1:19" ht="5.25" customHeight="1" thickBot="1" x14ac:dyDescent="0.35">
      <c r="B39" s="158"/>
      <c r="C39" s="25"/>
      <c r="D39" s="25"/>
      <c r="E39" s="25"/>
      <c r="F39" s="25"/>
      <c r="G39" s="25"/>
      <c r="H39" s="25"/>
      <c r="I39" s="25"/>
      <c r="J39" s="25"/>
      <c r="K39" s="25"/>
      <c r="L39" s="25"/>
      <c r="M39" s="25"/>
      <c r="N39" s="75"/>
      <c r="P39" s="25"/>
      <c r="Q39" s="25"/>
      <c r="R39" s="75"/>
    </row>
    <row r="40" spans="1:19" s="169" customFormat="1" x14ac:dyDescent="0.25">
      <c r="A40" s="167" t="s">
        <v>109</v>
      </c>
      <c r="B40" s="168" t="s">
        <v>110</v>
      </c>
      <c r="C40" s="25"/>
      <c r="D40" s="35">
        <v>1.3154114100000001</v>
      </c>
      <c r="E40" s="35">
        <v>1.5837959800000001</v>
      </c>
      <c r="F40" s="35">
        <v>1.6474023600000001</v>
      </c>
      <c r="G40" s="35">
        <v>-2.2103115500000001</v>
      </c>
      <c r="H40" s="25"/>
      <c r="I40" s="35">
        <v>2.3362981999999999</v>
      </c>
      <c r="J40" s="25"/>
      <c r="K40" s="35">
        <v>-2.7891305700000002</v>
      </c>
      <c r="L40" s="35">
        <v>-4.94207763</v>
      </c>
      <c r="M40" s="130">
        <v>-7.0397425</v>
      </c>
      <c r="N40" s="69">
        <v>-5.2732380813148767</v>
      </c>
      <c r="O40" s="1"/>
      <c r="P40" s="35">
        <v>4.54660975</v>
      </c>
      <c r="Q40" s="130">
        <v>-14.7709507</v>
      </c>
      <c r="R40" s="69">
        <v>-4.2487834919194469</v>
      </c>
      <c r="S40" s="1"/>
    </row>
    <row r="41" spans="1:19" s="169" customFormat="1" x14ac:dyDescent="0.25">
      <c r="A41" s="169" t="s">
        <v>111</v>
      </c>
      <c r="B41" s="170" t="s">
        <v>112</v>
      </c>
      <c r="C41" s="25"/>
      <c r="D41" s="172">
        <v>-0.13834088999999999</v>
      </c>
      <c r="E41" s="172">
        <v>-2.9061460000000001E-2</v>
      </c>
      <c r="F41" s="172">
        <v>0.22808522000000001</v>
      </c>
      <c r="G41" s="172">
        <v>-0.26815520999999998</v>
      </c>
      <c r="H41" s="25"/>
      <c r="I41" s="172">
        <v>-0.20747234000000001</v>
      </c>
      <c r="J41" s="25"/>
      <c r="K41" s="172">
        <v>-0.27222909000000001</v>
      </c>
      <c r="L41" s="172">
        <v>3.1294269999999999E-2</v>
      </c>
      <c r="M41" s="173">
        <v>0.11654452</v>
      </c>
      <c r="N41" s="174">
        <v>-0.48903081050144331</v>
      </c>
      <c r="O41" s="1"/>
      <c r="P41" s="172">
        <v>6.068287E-2</v>
      </c>
      <c r="Q41" s="173">
        <v>-0.1243903</v>
      </c>
      <c r="R41" s="174">
        <v>-3.0498420724003332</v>
      </c>
      <c r="S41" s="1"/>
    </row>
    <row r="42" spans="1:19" s="14" customFormat="1" ht="13.5" thickBot="1" x14ac:dyDescent="0.35">
      <c r="A42" s="160"/>
      <c r="B42" s="160" t="s">
        <v>113</v>
      </c>
      <c r="C42" s="15"/>
      <c r="D42" s="134">
        <v>1.17707052</v>
      </c>
      <c r="E42" s="134">
        <v>1.55473452</v>
      </c>
      <c r="F42" s="134">
        <v>1.8754875799999999</v>
      </c>
      <c r="G42" s="134">
        <v>-2.4784667599999999</v>
      </c>
      <c r="H42" s="15"/>
      <c r="I42" s="134">
        <v>2.1288258600000001</v>
      </c>
      <c r="J42" s="15"/>
      <c r="K42" s="134">
        <v>-3.0613596599999999</v>
      </c>
      <c r="L42" s="134">
        <v>-4.9107833599999999</v>
      </c>
      <c r="M42" s="135">
        <v>-6.9231979800000003</v>
      </c>
      <c r="N42" s="74">
        <v>-4.6914123312936047</v>
      </c>
      <c r="P42" s="134">
        <v>4.6072926199999999</v>
      </c>
      <c r="Q42" s="135">
        <v>-14.895341</v>
      </c>
      <c r="R42" s="74">
        <v>-4.2329921775187795</v>
      </c>
    </row>
    <row r="43" spans="1:19" ht="5.25" customHeight="1" thickBot="1" x14ac:dyDescent="0.35">
      <c r="B43" s="158"/>
      <c r="C43" s="25"/>
      <c r="D43" s="25"/>
      <c r="E43" s="25"/>
      <c r="F43" s="25"/>
      <c r="G43" s="25"/>
      <c r="H43" s="25"/>
      <c r="I43" s="25"/>
      <c r="J43" s="25"/>
      <c r="K43" s="25"/>
      <c r="L43" s="25"/>
      <c r="M43" s="25"/>
      <c r="N43" s="75"/>
      <c r="P43" s="25"/>
      <c r="Q43" s="25"/>
      <c r="R43" s="75"/>
    </row>
    <row r="44" spans="1:19" x14ac:dyDescent="0.25">
      <c r="A44" s="161"/>
      <c r="B44" s="162" t="s">
        <v>114</v>
      </c>
      <c r="C44" s="25"/>
      <c r="D44" s="35">
        <v>3.5742700000000001E-3</v>
      </c>
      <c r="E44" s="35">
        <v>1.00894E-2</v>
      </c>
      <c r="F44" s="35">
        <v>1.047679E-2</v>
      </c>
      <c r="G44" s="35">
        <v>-1.476916E-2</v>
      </c>
      <c r="H44" s="25"/>
      <c r="I44" s="35">
        <v>9.3713000000000008E-3</v>
      </c>
      <c r="J44" s="25"/>
      <c r="K44" s="35">
        <v>-2.7799999999999999E-3</v>
      </c>
      <c r="L44" s="35">
        <v>1.6506999999999999E-4</v>
      </c>
      <c r="M44" s="130">
        <v>3.8177900000000002E-3</v>
      </c>
      <c r="N44" s="69">
        <v>-0.63559544478795515</v>
      </c>
      <c r="P44" s="35">
        <v>2.4140459999999999E-2</v>
      </c>
      <c r="Q44" s="130">
        <v>1.20286E-3</v>
      </c>
      <c r="R44" s="69">
        <v>-0.95017244907512122</v>
      </c>
    </row>
    <row r="45" spans="1:19" s="14" customFormat="1" ht="13.5" thickBot="1" x14ac:dyDescent="0.35">
      <c r="A45" s="175"/>
      <c r="B45" s="175" t="s">
        <v>115</v>
      </c>
      <c r="C45" s="15"/>
      <c r="D45" s="134">
        <v>1.1806447900000001</v>
      </c>
      <c r="E45" s="134">
        <v>1.56482392</v>
      </c>
      <c r="F45" s="134">
        <v>1.8859643699999999</v>
      </c>
      <c r="G45" s="134">
        <v>-2.49323592</v>
      </c>
      <c r="H45" s="15"/>
      <c r="I45" s="134">
        <v>2.1381971599999998</v>
      </c>
      <c r="J45" s="15"/>
      <c r="K45" s="134">
        <v>-3.0641396599999999</v>
      </c>
      <c r="L45" s="134">
        <v>-4.9106182900000004</v>
      </c>
      <c r="M45" s="135">
        <v>-6.91938019</v>
      </c>
      <c r="N45" s="74">
        <v>-4.6688817138151979</v>
      </c>
      <c r="P45" s="134">
        <v>4.6314330799999999</v>
      </c>
      <c r="Q45" s="135">
        <v>-14.894138140000001</v>
      </c>
      <c r="R45" s="74">
        <v>-4.215881106933753</v>
      </c>
    </row>
    <row r="46" spans="1:19" ht="5.25" customHeight="1" thickBot="1" x14ac:dyDescent="0.35">
      <c r="B46" s="158"/>
      <c r="C46" s="25"/>
      <c r="D46" s="25"/>
      <c r="E46" s="25"/>
      <c r="F46" s="25"/>
      <c r="G46" s="25"/>
      <c r="H46" s="25"/>
      <c r="I46" s="25"/>
      <c r="J46" s="25"/>
      <c r="K46" s="25"/>
      <c r="L46" s="25"/>
      <c r="M46" s="25"/>
      <c r="N46" s="75"/>
      <c r="P46" s="25"/>
      <c r="Q46" s="25"/>
      <c r="R46" s="75"/>
    </row>
    <row r="47" spans="1:19" s="14" customFormat="1" ht="13.5" thickBot="1" x14ac:dyDescent="0.35">
      <c r="A47" s="149"/>
      <c r="B47" s="149" t="s">
        <v>116</v>
      </c>
      <c r="C47" s="15"/>
      <c r="D47" s="124">
        <v>16.577814450000002</v>
      </c>
      <c r="E47" s="124">
        <v>-0.52111901999999999</v>
      </c>
      <c r="F47" s="124">
        <v>20.80977197</v>
      </c>
      <c r="G47" s="124">
        <v>18.2363927</v>
      </c>
      <c r="H47" s="15"/>
      <c r="I47" s="124">
        <v>55.102860100000001</v>
      </c>
      <c r="J47" s="15"/>
      <c r="K47" s="124">
        <v>19.495285370000001</v>
      </c>
      <c r="L47" s="124">
        <v>20.76909139</v>
      </c>
      <c r="M47" s="125">
        <v>19.189795889999999</v>
      </c>
      <c r="N47" s="126">
        <v>-7.7846892428009656E-2</v>
      </c>
      <c r="P47" s="124">
        <v>36.866467399999998</v>
      </c>
      <c r="Q47" s="125">
        <v>59.454172649999997</v>
      </c>
      <c r="R47" s="126">
        <v>0.61268971081292156</v>
      </c>
    </row>
    <row r="48" spans="1:19" ht="5.25" customHeight="1" thickBot="1" x14ac:dyDescent="0.35">
      <c r="B48" s="158"/>
      <c r="C48" s="25"/>
      <c r="D48" s="25"/>
      <c r="E48" s="25"/>
      <c r="F48" s="25"/>
      <c r="G48" s="25"/>
      <c r="H48" s="25"/>
      <c r="I48" s="25"/>
      <c r="J48" s="25"/>
      <c r="K48" s="25"/>
      <c r="L48" s="25"/>
      <c r="M48" s="25"/>
      <c r="N48" s="75"/>
      <c r="P48" s="25"/>
      <c r="Q48" s="25"/>
      <c r="R48" s="75"/>
    </row>
    <row r="49" spans="1:19" x14ac:dyDescent="0.25">
      <c r="A49" s="161" t="s">
        <v>117</v>
      </c>
      <c r="B49" s="162" t="s">
        <v>118</v>
      </c>
      <c r="C49" s="25"/>
      <c r="D49" s="176">
        <v>0.78681754999999998</v>
      </c>
      <c r="E49" s="176">
        <v>2.5076920500000002</v>
      </c>
      <c r="F49" s="176">
        <v>2.6669264300000002</v>
      </c>
      <c r="G49" s="176">
        <v>-3.67054014</v>
      </c>
      <c r="H49" s="25"/>
      <c r="I49" s="176">
        <v>2.2908958899999998</v>
      </c>
      <c r="J49" s="25"/>
      <c r="K49" s="176">
        <v>-0.66202550000000004</v>
      </c>
      <c r="L49" s="176">
        <v>8.5890919999999996E-2</v>
      </c>
      <c r="M49" s="130">
        <v>0.93206904999999995</v>
      </c>
      <c r="N49" s="69">
        <v>-0.65050815068790635</v>
      </c>
      <c r="P49" s="176">
        <v>5.9614360299999998</v>
      </c>
      <c r="Q49" s="130">
        <v>0.35593447</v>
      </c>
      <c r="R49" s="69">
        <v>-0.94029383722163329</v>
      </c>
    </row>
    <row r="50" spans="1:19" x14ac:dyDescent="0.25">
      <c r="A50" s="1" t="s">
        <v>119</v>
      </c>
      <c r="B50" s="177" t="s">
        <v>120</v>
      </c>
      <c r="C50" s="25"/>
      <c r="D50" s="24">
        <v>-3.5742700000000001E-3</v>
      </c>
      <c r="E50" s="24">
        <v>-1.00894E-2</v>
      </c>
      <c r="F50" s="24">
        <v>-1.047679E-2</v>
      </c>
      <c r="G50" s="24">
        <v>1.476916E-2</v>
      </c>
      <c r="H50" s="25"/>
      <c r="I50" s="24">
        <v>-9.3713000000000008E-3</v>
      </c>
      <c r="J50" s="25"/>
      <c r="K50" s="24">
        <v>2.7799999999999999E-3</v>
      </c>
      <c r="L50" s="24">
        <v>-1.6506999999999999E-4</v>
      </c>
      <c r="M50" s="26">
        <v>-3.8177900000000002E-3</v>
      </c>
      <c r="N50" s="55">
        <v>0.63559544478795515</v>
      </c>
      <c r="P50" s="24">
        <v>-2.4140459999999999E-2</v>
      </c>
      <c r="Q50" s="26">
        <v>-1.20286E-3</v>
      </c>
      <c r="R50" s="55">
        <v>0.95017244907512122</v>
      </c>
    </row>
    <row r="51" spans="1:19" x14ac:dyDescent="0.25">
      <c r="A51" s="1" t="s">
        <v>121</v>
      </c>
      <c r="B51" s="177" t="s">
        <v>122</v>
      </c>
      <c r="C51" s="25"/>
      <c r="D51" s="24">
        <v>0.33007754</v>
      </c>
      <c r="E51" s="24">
        <v>1.19417244</v>
      </c>
      <c r="F51" s="24">
        <v>1.3666397299999999</v>
      </c>
      <c r="G51" s="24">
        <v>-1.9422873599999999</v>
      </c>
      <c r="H51" s="25"/>
      <c r="I51" s="24">
        <v>0.94860235000000004</v>
      </c>
      <c r="J51" s="25"/>
      <c r="K51" s="24">
        <v>-0.39719808000000001</v>
      </c>
      <c r="L51" s="24">
        <v>2.186271E-2</v>
      </c>
      <c r="M51" s="26">
        <v>0.41977805000000001</v>
      </c>
      <c r="N51" s="55">
        <v>-0.69283927520532418</v>
      </c>
      <c r="P51" s="24">
        <v>2.8908897100000002</v>
      </c>
      <c r="Q51" s="26">
        <v>4.4442679999999998E-2</v>
      </c>
      <c r="R51" s="55">
        <v>-0.9846266428476097</v>
      </c>
    </row>
    <row r="52" spans="1:19" s="14" customFormat="1" ht="13.5" thickBot="1" x14ac:dyDescent="0.35">
      <c r="A52" s="160"/>
      <c r="B52" s="160" t="s">
        <v>123</v>
      </c>
      <c r="C52" s="15"/>
      <c r="D52" s="134">
        <v>1.11332082</v>
      </c>
      <c r="E52" s="134">
        <v>3.6917750900000001</v>
      </c>
      <c r="F52" s="134">
        <v>4.0230893700000001</v>
      </c>
      <c r="G52" s="134">
        <v>-5.5980583399999997</v>
      </c>
      <c r="H52" s="15"/>
      <c r="I52" s="134">
        <v>3.2301269399999999</v>
      </c>
      <c r="J52" s="15"/>
      <c r="K52" s="134">
        <v>-1.05644358</v>
      </c>
      <c r="L52" s="134">
        <v>0.10758856</v>
      </c>
      <c r="M52" s="135">
        <v>1.34802931</v>
      </c>
      <c r="N52" s="74">
        <v>-0.66492682960209748</v>
      </c>
      <c r="P52" s="134">
        <v>8.8281852799999996</v>
      </c>
      <c r="Q52" s="135">
        <v>0.39917428999999999</v>
      </c>
      <c r="R52" s="74">
        <v>-0.95478410598106533</v>
      </c>
    </row>
    <row r="53" spans="1:19" ht="5.25" customHeight="1" thickBot="1" x14ac:dyDescent="0.35">
      <c r="B53" s="158"/>
      <c r="C53" s="25"/>
      <c r="D53" s="25"/>
      <c r="E53" s="25"/>
      <c r="F53" s="25"/>
      <c r="G53" s="25"/>
      <c r="H53" s="25"/>
      <c r="I53" s="25"/>
      <c r="J53" s="25"/>
      <c r="K53" s="25"/>
      <c r="L53" s="25"/>
      <c r="M53" s="25"/>
      <c r="N53" s="75"/>
      <c r="P53" s="25"/>
      <c r="Q53" s="25"/>
      <c r="R53" s="75"/>
    </row>
    <row r="54" spans="1:19" x14ac:dyDescent="0.25">
      <c r="A54" s="161" t="s">
        <v>124</v>
      </c>
      <c r="B54" s="178" t="s">
        <v>125</v>
      </c>
      <c r="C54" s="25"/>
      <c r="D54" s="35">
        <v>5.7729629200000003</v>
      </c>
      <c r="E54" s="35">
        <v>3.7559038400000002</v>
      </c>
      <c r="F54" s="35">
        <v>5.5463249399999999</v>
      </c>
      <c r="G54" s="35">
        <v>4.1949074800000004</v>
      </c>
      <c r="H54" s="25"/>
      <c r="I54" s="35">
        <v>19.270099179999999</v>
      </c>
      <c r="J54" s="25"/>
      <c r="K54" s="35">
        <v>4.4420752200000004</v>
      </c>
      <c r="L54" s="35">
        <v>4.9025717599999998</v>
      </c>
      <c r="M54" s="130">
        <v>4.4198920499999996</v>
      </c>
      <c r="N54" s="69">
        <v>-0.20309536534294731</v>
      </c>
      <c r="P54" s="35">
        <v>15.0751917</v>
      </c>
      <c r="Q54" s="130">
        <v>13.76453903</v>
      </c>
      <c r="R54" s="69">
        <v>-8.69410284182323E-2</v>
      </c>
    </row>
    <row r="55" spans="1:19" x14ac:dyDescent="0.25">
      <c r="A55" s="1" t="s">
        <v>126</v>
      </c>
      <c r="B55" s="177" t="s">
        <v>127</v>
      </c>
      <c r="C55" s="25"/>
      <c r="D55" s="24">
        <v>-18.843639450000001</v>
      </c>
      <c r="E55" s="24">
        <v>-24.47437408</v>
      </c>
      <c r="F55" s="24">
        <v>-27.892184910000001</v>
      </c>
      <c r="G55" s="24">
        <v>-26.528967550000001</v>
      </c>
      <c r="H55" s="25"/>
      <c r="I55" s="24">
        <v>-97.739165990000004</v>
      </c>
      <c r="J55" s="25"/>
      <c r="K55" s="24">
        <v>-19.753646629999999</v>
      </c>
      <c r="L55" s="24">
        <v>-23.712091439999998</v>
      </c>
      <c r="M55" s="26">
        <v>-15.62657329</v>
      </c>
      <c r="N55" s="55">
        <v>0.43975083556837069</v>
      </c>
      <c r="P55" s="24">
        <v>-71.210198439999999</v>
      </c>
      <c r="Q55" s="26">
        <v>-59.092311359999997</v>
      </c>
      <c r="R55" s="55">
        <v>0.17017066860458538</v>
      </c>
    </row>
    <row r="56" spans="1:19" s="14" customFormat="1" ht="13.5" thickBot="1" x14ac:dyDescent="0.35">
      <c r="A56" s="160"/>
      <c r="B56" s="160" t="s">
        <v>128</v>
      </c>
      <c r="C56" s="15"/>
      <c r="D56" s="134">
        <v>-13.07067653</v>
      </c>
      <c r="E56" s="134">
        <v>-20.718470239999998</v>
      </c>
      <c r="F56" s="134">
        <v>-22.345859969999999</v>
      </c>
      <c r="G56" s="134">
        <v>-22.33406007</v>
      </c>
      <c r="H56" s="15"/>
      <c r="I56" s="134">
        <v>-78.469066810000001</v>
      </c>
      <c r="J56" s="15"/>
      <c r="K56" s="134">
        <v>-15.311571410000001</v>
      </c>
      <c r="L56" s="134">
        <v>-18.809519680000001</v>
      </c>
      <c r="M56" s="135">
        <v>-11.20668124</v>
      </c>
      <c r="N56" s="74">
        <v>0.49848959695239692</v>
      </c>
      <c r="P56" s="134">
        <v>-56.135006740000001</v>
      </c>
      <c r="Q56" s="135">
        <v>-45.327772330000002</v>
      </c>
      <c r="R56" s="74">
        <v>0.19252218958582776</v>
      </c>
    </row>
    <row r="57" spans="1:19" ht="5.25" customHeight="1" thickBot="1" x14ac:dyDescent="0.35">
      <c r="B57" s="158"/>
      <c r="C57" s="25"/>
      <c r="D57" s="25"/>
      <c r="E57" s="25"/>
      <c r="F57" s="25"/>
      <c r="G57" s="25"/>
      <c r="H57" s="25"/>
      <c r="I57" s="25"/>
      <c r="J57" s="25"/>
      <c r="K57" s="25"/>
      <c r="L57" s="25"/>
      <c r="M57" s="25"/>
      <c r="N57" s="75"/>
      <c r="P57" s="25"/>
      <c r="Q57" s="25"/>
      <c r="R57" s="75"/>
    </row>
    <row r="58" spans="1:19" s="14" customFormat="1" ht="13.5" thickBot="1" x14ac:dyDescent="0.35">
      <c r="A58" s="179"/>
      <c r="B58" s="179" t="s">
        <v>129</v>
      </c>
      <c r="C58" s="15"/>
      <c r="D58" s="124">
        <v>43.8241364</v>
      </c>
      <c r="E58" s="124">
        <v>-10.54614056</v>
      </c>
      <c r="F58" s="124">
        <v>24.756934380000001</v>
      </c>
      <c r="G58" s="124">
        <v>2.5411989199999998</v>
      </c>
      <c r="H58" s="15"/>
      <c r="I58" s="124">
        <v>60.576129139999999</v>
      </c>
      <c r="J58" s="15"/>
      <c r="K58" s="124">
        <v>23.775359000000002</v>
      </c>
      <c r="L58" s="124">
        <v>15.030757850000001</v>
      </c>
      <c r="M58" s="125">
        <v>33.25781731</v>
      </c>
      <c r="N58" s="126">
        <v>0.34337381193963479</v>
      </c>
      <c r="P58" s="124">
        <v>58.03493022</v>
      </c>
      <c r="Q58" s="125">
        <v>72.063934160000002</v>
      </c>
      <c r="R58" s="126">
        <v>0.24173379526465472</v>
      </c>
    </row>
    <row r="59" spans="1:19" ht="5.25" customHeight="1" thickBot="1" x14ac:dyDescent="0.3">
      <c r="B59" s="180"/>
      <c r="C59" s="25"/>
      <c r="D59" s="25"/>
      <c r="E59" s="25"/>
      <c r="F59" s="25"/>
      <c r="G59" s="25"/>
      <c r="H59" s="25"/>
      <c r="I59" s="25"/>
      <c r="J59" s="25"/>
      <c r="K59" s="25"/>
      <c r="L59" s="25"/>
      <c r="M59" s="25"/>
      <c r="N59" s="75"/>
      <c r="P59" s="25"/>
      <c r="Q59" s="25"/>
      <c r="R59" s="75"/>
    </row>
    <row r="60" spans="1:19" x14ac:dyDescent="0.25">
      <c r="A60" s="161" t="s">
        <v>130</v>
      </c>
      <c r="B60" s="181" t="s">
        <v>131</v>
      </c>
      <c r="C60" s="25"/>
      <c r="D60" s="176">
        <v>0</v>
      </c>
      <c r="E60" s="176">
        <v>0</v>
      </c>
      <c r="F60" s="176">
        <v>0</v>
      </c>
      <c r="G60" s="176">
        <v>0</v>
      </c>
      <c r="H60" s="25"/>
      <c r="I60" s="176">
        <v>0</v>
      </c>
      <c r="J60" s="25"/>
      <c r="K60" s="176">
        <v>0</v>
      </c>
      <c r="L60" s="176">
        <v>0</v>
      </c>
      <c r="M60" s="182">
        <v>0</v>
      </c>
      <c r="N60" s="183" t="s">
        <v>132</v>
      </c>
      <c r="P60" s="176">
        <v>0</v>
      </c>
      <c r="Q60" s="182">
        <v>0</v>
      </c>
      <c r="R60" s="183" t="s">
        <v>132</v>
      </c>
    </row>
    <row r="61" spans="1:19" s="14" customFormat="1" ht="13.5" thickBot="1" x14ac:dyDescent="0.35">
      <c r="A61" s="184"/>
      <c r="B61" s="184" t="s">
        <v>37</v>
      </c>
      <c r="C61" s="15"/>
      <c r="D61" s="134">
        <v>43.8241364</v>
      </c>
      <c r="E61" s="134">
        <v>-10.54614056</v>
      </c>
      <c r="F61" s="134">
        <v>24.756934380000001</v>
      </c>
      <c r="G61" s="134">
        <v>2.5411989199999998</v>
      </c>
      <c r="H61" s="15"/>
      <c r="I61" s="134">
        <v>60.576129139999999</v>
      </c>
      <c r="J61" s="15"/>
      <c r="K61" s="134">
        <v>23.775359000000002</v>
      </c>
      <c r="L61" s="134">
        <v>15.030757850000001</v>
      </c>
      <c r="M61" s="135">
        <v>33.25781731</v>
      </c>
      <c r="N61" s="74">
        <v>0.34337381193963479</v>
      </c>
      <c r="P61" s="134">
        <v>58.03493022</v>
      </c>
      <c r="Q61" s="135">
        <v>72.063934160000002</v>
      </c>
      <c r="R61" s="74">
        <v>0.24173379526465472</v>
      </c>
    </row>
    <row r="62" spans="1:19" ht="5.25" customHeight="1" x14ac:dyDescent="0.25">
      <c r="B62" s="180"/>
      <c r="C62" s="25"/>
      <c r="D62" s="25"/>
      <c r="E62" s="25"/>
      <c r="F62" s="25"/>
      <c r="G62" s="25"/>
      <c r="H62" s="25"/>
      <c r="I62" s="25"/>
      <c r="J62" s="25"/>
      <c r="K62" s="25"/>
      <c r="L62" s="25"/>
      <c r="M62" s="25"/>
      <c r="N62" s="75"/>
      <c r="P62" s="25"/>
      <c r="Q62" s="25"/>
      <c r="R62" s="75"/>
    </row>
    <row r="63" spans="1:19" ht="31.5" customHeight="1" thickBot="1" x14ac:dyDescent="0.3">
      <c r="N63" s="75"/>
      <c r="R63" s="75"/>
    </row>
    <row r="64" spans="1:19" x14ac:dyDescent="0.25">
      <c r="A64" s="161"/>
      <c r="B64" s="189" t="s">
        <v>140</v>
      </c>
      <c r="C64" s="33"/>
      <c r="D64" s="36">
        <v>0.31305656199999998</v>
      </c>
      <c r="E64" s="36">
        <v>0.29942922900000002</v>
      </c>
      <c r="F64" s="36">
        <v>0.31570408100000003</v>
      </c>
      <c r="G64" s="36">
        <v>0.35174640800000001</v>
      </c>
      <c r="H64" s="33"/>
      <c r="I64" s="36">
        <v>0.32029050399999998</v>
      </c>
      <c r="J64" s="33"/>
      <c r="K64" s="36">
        <v>0.307903916</v>
      </c>
      <c r="L64" s="36">
        <v>0.30083815699999999</v>
      </c>
      <c r="M64" s="37">
        <v>0.31825060599999999</v>
      </c>
      <c r="N64" s="69">
        <v>2.5465249999999662E-3</v>
      </c>
      <c r="O64" s="190" t="s">
        <v>26</v>
      </c>
      <c r="P64" s="36">
        <v>0.30935329299999997</v>
      </c>
      <c r="Q64" s="37">
        <v>0.30900422399999999</v>
      </c>
      <c r="R64" s="69">
        <v>-3.4906899999997965E-4</v>
      </c>
      <c r="S64" s="190" t="s">
        <v>26</v>
      </c>
    </row>
    <row r="65" spans="1:19" x14ac:dyDescent="0.25">
      <c r="B65" s="191" t="s">
        <v>141</v>
      </c>
      <c r="C65" s="33"/>
      <c r="D65" s="27">
        <v>0.58597076000000003</v>
      </c>
      <c r="E65" s="27">
        <v>0.68357055899999997</v>
      </c>
      <c r="F65" s="27">
        <v>0.63091488699999998</v>
      </c>
      <c r="G65" s="27">
        <v>0.619342269</v>
      </c>
      <c r="H65" s="33"/>
      <c r="I65" s="192">
        <v>0.63051164100000001</v>
      </c>
      <c r="J65" s="33"/>
      <c r="K65" s="192">
        <v>0.642999129</v>
      </c>
      <c r="L65" s="192">
        <v>0.66974122999999997</v>
      </c>
      <c r="M65" s="39">
        <v>0.62727078400000003</v>
      </c>
      <c r="N65" s="55">
        <v>-3.6441029999999541E-3</v>
      </c>
      <c r="O65" s="193" t="s">
        <v>26</v>
      </c>
      <c r="P65" s="192">
        <v>0.63439522800000003</v>
      </c>
      <c r="Q65" s="39">
        <v>0.64674847099999999</v>
      </c>
      <c r="R65" s="55">
        <v>1.2353242999999958E-2</v>
      </c>
      <c r="S65" s="193" t="s">
        <v>26</v>
      </c>
    </row>
    <row r="66" spans="1:19" s="14" customFormat="1" ht="13.5" thickBot="1" x14ac:dyDescent="0.35">
      <c r="A66" s="194"/>
      <c r="B66" s="194" t="s">
        <v>44</v>
      </c>
      <c r="C66" s="196"/>
      <c r="D66" s="195">
        <v>0.89902732200000002</v>
      </c>
      <c r="E66" s="195">
        <v>0.98299978799999999</v>
      </c>
      <c r="F66" s="195">
        <v>0.94661896800000001</v>
      </c>
      <c r="G66" s="195">
        <v>0.97108867700000001</v>
      </c>
      <c r="H66" s="196"/>
      <c r="I66" s="195">
        <v>0.95080214500000004</v>
      </c>
      <c r="J66" s="196"/>
      <c r="K66" s="195">
        <v>0.95090304599999997</v>
      </c>
      <c r="L66" s="195">
        <v>0.97057938799999999</v>
      </c>
      <c r="M66" s="197">
        <v>0.94552139000000002</v>
      </c>
      <c r="N66" s="74">
        <v>-1.097577999999988E-3</v>
      </c>
      <c r="O66" s="198" t="s">
        <v>26</v>
      </c>
      <c r="P66" s="195">
        <v>0.94374852200000003</v>
      </c>
      <c r="Q66" s="197">
        <v>0.95575269399999996</v>
      </c>
      <c r="R66" s="74">
        <v>1.2004171999999924E-2</v>
      </c>
      <c r="S66" s="198" t="s">
        <v>26</v>
      </c>
    </row>
    <row r="67" spans="1:19" ht="6" customHeight="1" thickBot="1" x14ac:dyDescent="0.35">
      <c r="B67" s="14"/>
      <c r="N67" s="75"/>
      <c r="R67" s="75"/>
    </row>
    <row r="68" spans="1:19" x14ac:dyDescent="0.25">
      <c r="A68" s="161"/>
      <c r="B68" s="199" t="s">
        <v>142</v>
      </c>
      <c r="C68" s="25"/>
      <c r="D68" s="35">
        <v>27.606138250000001</v>
      </c>
      <c r="E68" s="35">
        <v>24.57641499</v>
      </c>
      <c r="F68" s="35">
        <v>20.983479540000001</v>
      </c>
      <c r="G68" s="35">
        <v>33.10503156</v>
      </c>
      <c r="H68" s="25"/>
      <c r="I68" s="35">
        <v>106.27106434</v>
      </c>
      <c r="J68" s="25"/>
      <c r="K68" s="35">
        <v>30.291246260000001</v>
      </c>
      <c r="L68" s="35">
        <v>30.111974839999998</v>
      </c>
      <c r="M68" s="130">
        <v>29.95355176</v>
      </c>
      <c r="N68" s="69">
        <v>0.427482591859977</v>
      </c>
      <c r="O68" s="200"/>
      <c r="P68" s="35">
        <v>73.166032779999995</v>
      </c>
      <c r="Q68" s="130">
        <v>90.356772860000007</v>
      </c>
      <c r="R68" s="69">
        <v>0.2349552029380923</v>
      </c>
      <c r="S68" s="200"/>
    </row>
    <row r="69" spans="1:19" x14ac:dyDescent="0.25">
      <c r="A69" s="201"/>
      <c r="B69" s="191" t="s">
        <v>143</v>
      </c>
      <c r="C69" s="25"/>
      <c r="D69" s="24">
        <v>-10.010592239999999</v>
      </c>
      <c r="E69" s="24">
        <v>-24.5499811</v>
      </c>
      <c r="F69" s="24">
        <v>7.0483799999999999E-2</v>
      </c>
      <c r="G69" s="24">
        <v>-9.2474418200000006</v>
      </c>
      <c r="H69" s="25"/>
      <c r="I69" s="171">
        <v>-43.737531359999998</v>
      </c>
      <c r="J69" s="25"/>
      <c r="K69" s="171">
        <v>-6.0448967600000003</v>
      </c>
      <c r="L69" s="171">
        <v>-2.0054635699999999</v>
      </c>
      <c r="M69" s="26">
        <v>-1.3420019299999999</v>
      </c>
      <c r="N69" s="55" t="s">
        <v>92</v>
      </c>
      <c r="O69" s="202"/>
      <c r="P69" s="171">
        <v>-34.49008954</v>
      </c>
      <c r="Q69" s="26">
        <v>-9.3923622600000005</v>
      </c>
      <c r="R69" s="55">
        <v>0.72767938891236639</v>
      </c>
      <c r="S69" s="202"/>
    </row>
    <row r="70" spans="1:19" s="14" customFormat="1" ht="13.5" thickBot="1" x14ac:dyDescent="0.35">
      <c r="A70" s="194"/>
      <c r="B70" s="194" t="s">
        <v>45</v>
      </c>
      <c r="C70" s="196"/>
      <c r="D70" s="195">
        <v>1.4300960999999999E-2</v>
      </c>
      <c r="E70" s="195">
        <v>-1.9660160000000001E-3</v>
      </c>
      <c r="F70" s="195">
        <v>1.8666358000000001E-2</v>
      </c>
      <c r="G70" s="195">
        <v>2.138578E-2</v>
      </c>
      <c r="H70" s="196"/>
      <c r="I70" s="203">
        <v>1.3053914E-2</v>
      </c>
      <c r="J70" s="196"/>
      <c r="K70" s="203">
        <v>2.3064281999999998E-2</v>
      </c>
      <c r="L70" s="203">
        <v>2.5021874999999999E-2</v>
      </c>
      <c r="M70" s="197">
        <v>2.4968877E-2</v>
      </c>
      <c r="N70" s="74">
        <v>6.3025189999999995E-3</v>
      </c>
      <c r="O70" s="198" t="s">
        <v>26</v>
      </c>
      <c r="P70" s="203">
        <v>1.0437673999999999E-2</v>
      </c>
      <c r="Q70" s="197">
        <v>2.4845149E-2</v>
      </c>
      <c r="R70" s="74">
        <v>1.4407475000000001E-2</v>
      </c>
      <c r="S70" s="198" t="s">
        <v>26</v>
      </c>
    </row>
    <row r="71" spans="1:19" ht="5.25" customHeight="1" x14ac:dyDescent="0.25">
      <c r="N71" s="75"/>
      <c r="R71" s="75"/>
    </row>
  </sheetData>
  <mergeCells count="3">
    <mergeCell ref="A1:B1"/>
    <mergeCell ref="A2:B2"/>
    <mergeCell ref="A3:B3"/>
  </mergeCells>
  <pageMargins left="0.7" right="0.7" top="0.75" bottom="0.75" header="0.3" footer="0.3"/>
  <pageSetup paperSize="8" scale="8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0D514-599A-49D9-893A-864CF7DF86ED}">
  <sheetPr>
    <pageSetUpPr fitToPage="1"/>
  </sheetPr>
  <dimension ref="A1:S74"/>
  <sheetViews>
    <sheetView topLeftCell="A23" workbookViewId="0">
      <selection activeCell="B78" sqref="B78"/>
    </sheetView>
  </sheetViews>
  <sheetFormatPr defaultColWidth="9.1796875" defaultRowHeight="12.5" x14ac:dyDescent="0.25"/>
  <cols>
    <col min="1" max="1" width="4" style="1" customWidth="1"/>
    <col min="2" max="2" width="82.453125"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11.7265625" style="1" customWidth="1"/>
    <col min="15" max="15" width="4" style="1" customWidth="1"/>
    <col min="16" max="17" width="10.7265625" style="1" customWidth="1"/>
    <col min="18" max="18" width="11.81640625" style="1" customWidth="1"/>
    <col min="19" max="19" width="4" style="1" customWidth="1"/>
    <col min="20" max="16384" width="9.1796875" style="1"/>
  </cols>
  <sheetData>
    <row r="1" spans="1:19" ht="15.5" x14ac:dyDescent="0.35">
      <c r="A1" s="486" t="s">
        <v>76</v>
      </c>
      <c r="B1" s="486"/>
    </row>
    <row r="2" spans="1:19" ht="13" x14ac:dyDescent="0.3">
      <c r="A2" s="487" t="s">
        <v>5</v>
      </c>
      <c r="B2" s="487"/>
    </row>
    <row r="3" spans="1:19" ht="27" customHeight="1" thickBot="1" x14ac:dyDescent="0.35">
      <c r="A3" s="493" t="s">
        <v>150</v>
      </c>
      <c r="B3" s="493"/>
      <c r="C3" s="9"/>
      <c r="D3" s="8" t="s">
        <v>6</v>
      </c>
      <c r="E3" s="8" t="s">
        <v>7</v>
      </c>
      <c r="F3" s="8" t="s">
        <v>8</v>
      </c>
      <c r="G3" s="8" t="s">
        <v>9</v>
      </c>
      <c r="H3" s="7"/>
      <c r="I3" s="8" t="s">
        <v>10</v>
      </c>
      <c r="J3" s="7"/>
      <c r="K3" s="8" t="s">
        <v>11</v>
      </c>
      <c r="L3" s="8" t="s">
        <v>12</v>
      </c>
      <c r="M3" s="8" t="s">
        <v>13</v>
      </c>
      <c r="N3" s="8" t="s">
        <v>14</v>
      </c>
      <c r="P3" s="8" t="s">
        <v>15</v>
      </c>
      <c r="Q3" s="8" t="s">
        <v>16</v>
      </c>
      <c r="R3" s="8" t="s">
        <v>17</v>
      </c>
    </row>
    <row r="4" spans="1:19" ht="6.75" customHeight="1" thickBot="1" x14ac:dyDescent="0.35">
      <c r="B4" s="121"/>
      <c r="C4" s="72"/>
      <c r="D4" s="72"/>
      <c r="E4" s="72"/>
      <c r="F4" s="72"/>
      <c r="G4" s="72"/>
      <c r="H4" s="72"/>
      <c r="I4" s="72"/>
      <c r="J4" s="72"/>
      <c r="K4" s="72"/>
      <c r="L4" s="72"/>
      <c r="M4" s="72"/>
      <c r="N4" s="11"/>
      <c r="O4" s="11"/>
      <c r="P4" s="72"/>
      <c r="Q4" s="72"/>
      <c r="R4" s="11"/>
      <c r="S4" s="11"/>
    </row>
    <row r="5" spans="1:19" s="14" customFormat="1" ht="13.5" thickBot="1" x14ac:dyDescent="0.35">
      <c r="A5" s="122" t="s">
        <v>77</v>
      </c>
      <c r="B5" s="123" t="s">
        <v>18</v>
      </c>
      <c r="C5" s="15"/>
      <c r="D5" s="124">
        <v>420.15484841</v>
      </c>
      <c r="E5" s="124">
        <v>491.52205343999998</v>
      </c>
      <c r="F5" s="124">
        <v>511.57348201000002</v>
      </c>
      <c r="G5" s="124">
        <v>348.14383645999999</v>
      </c>
      <c r="H5" s="47"/>
      <c r="I5" s="124">
        <v>1771.3942203199999</v>
      </c>
      <c r="J5" s="47"/>
      <c r="K5" s="124">
        <v>386.05231719</v>
      </c>
      <c r="L5" s="124">
        <v>475.11934564000001</v>
      </c>
      <c r="M5" s="125">
        <v>465.43777333000003</v>
      </c>
      <c r="N5" s="126">
        <v>-9.0183933105231109E-2</v>
      </c>
      <c r="O5" s="11"/>
      <c r="P5" s="124">
        <v>1423.2503838600001</v>
      </c>
      <c r="Q5" s="125">
        <v>1326.6094361600001</v>
      </c>
      <c r="R5" s="126">
        <v>-6.7901578524714581E-2</v>
      </c>
      <c r="S5" s="11"/>
    </row>
    <row r="6" spans="1:19" ht="5.25" customHeight="1" thickBot="1" x14ac:dyDescent="0.35">
      <c r="B6" s="127"/>
      <c r="C6" s="25"/>
      <c r="D6" s="25"/>
      <c r="E6" s="25"/>
      <c r="F6" s="25"/>
      <c r="G6" s="25"/>
      <c r="H6" s="25"/>
      <c r="I6" s="25"/>
      <c r="J6" s="25"/>
      <c r="K6" s="25"/>
      <c r="L6" s="25"/>
      <c r="M6" s="25"/>
      <c r="N6" s="75"/>
      <c r="P6" s="25"/>
      <c r="Q6" s="25"/>
      <c r="R6" s="75"/>
    </row>
    <row r="7" spans="1:19" ht="13" x14ac:dyDescent="0.3">
      <c r="A7" s="128"/>
      <c r="B7" s="129" t="s">
        <v>78</v>
      </c>
      <c r="C7" s="25"/>
      <c r="D7" s="35">
        <v>-127.13328426</v>
      </c>
      <c r="E7" s="35">
        <v>-157.29690515999999</v>
      </c>
      <c r="F7" s="35">
        <v>-159.44221189000001</v>
      </c>
      <c r="G7" s="35">
        <v>-135.17506628999999</v>
      </c>
      <c r="H7" s="25"/>
      <c r="I7" s="35">
        <v>-579.0474676</v>
      </c>
      <c r="J7" s="25"/>
      <c r="K7" s="35">
        <v>-105.41414709999999</v>
      </c>
      <c r="L7" s="35">
        <v>-165.38137534000001</v>
      </c>
      <c r="M7" s="130">
        <v>-133.43579217000001</v>
      </c>
      <c r="N7" s="69">
        <v>0.16310874900520045</v>
      </c>
      <c r="P7" s="35">
        <v>-443.87240130999999</v>
      </c>
      <c r="Q7" s="130">
        <v>-404.23131461000003</v>
      </c>
      <c r="R7" s="69">
        <v>8.9307392356468382E-2</v>
      </c>
    </row>
    <row r="8" spans="1:19" x14ac:dyDescent="0.25">
      <c r="B8" s="131" t="s">
        <v>79</v>
      </c>
      <c r="C8" s="25"/>
      <c r="D8" s="24">
        <v>-30.84056966</v>
      </c>
      <c r="E8" s="24">
        <v>-30.615132809999999</v>
      </c>
      <c r="F8" s="24">
        <v>-33.565006459999999</v>
      </c>
      <c r="G8" s="24">
        <v>-29.90959075</v>
      </c>
      <c r="H8" s="25"/>
      <c r="I8" s="24">
        <v>-124.93029968</v>
      </c>
      <c r="J8" s="25"/>
      <c r="K8" s="24">
        <v>-31.55565395</v>
      </c>
      <c r="L8" s="24">
        <v>-35.80646643</v>
      </c>
      <c r="M8" s="26">
        <v>-31.529701719999998</v>
      </c>
      <c r="N8" s="55">
        <v>6.0637698444226694E-2</v>
      </c>
      <c r="P8" s="24">
        <v>-95.020708929999998</v>
      </c>
      <c r="Q8" s="26">
        <v>-98.891822099999999</v>
      </c>
      <c r="R8" s="55">
        <v>-4.0739678893069287E-2</v>
      </c>
    </row>
    <row r="9" spans="1:19" x14ac:dyDescent="0.25">
      <c r="B9" s="131" t="s">
        <v>80</v>
      </c>
      <c r="C9" s="25"/>
      <c r="D9" s="24">
        <v>-35.663052270000001</v>
      </c>
      <c r="E9" s="24">
        <v>-27.09664003</v>
      </c>
      <c r="F9" s="24">
        <v>-31.100615439999999</v>
      </c>
      <c r="G9" s="24">
        <v>-34.263514929999999</v>
      </c>
      <c r="H9" s="25"/>
      <c r="I9" s="24">
        <v>-128.12382267000001</v>
      </c>
      <c r="J9" s="25"/>
      <c r="K9" s="24">
        <v>-30.019007680000001</v>
      </c>
      <c r="L9" s="24">
        <v>-46.696238620000003</v>
      </c>
      <c r="M9" s="26">
        <v>-41.092887339999997</v>
      </c>
      <c r="N9" s="55">
        <v>-0.32128855839773696</v>
      </c>
      <c r="P9" s="24">
        <v>-93.860307739999996</v>
      </c>
      <c r="Q9" s="26">
        <v>-117.80813363999999</v>
      </c>
      <c r="R9" s="55">
        <v>-0.25514327063935532</v>
      </c>
    </row>
    <row r="10" spans="1:19" x14ac:dyDescent="0.25">
      <c r="B10" s="131" t="s">
        <v>81</v>
      </c>
      <c r="C10" s="25"/>
      <c r="D10" s="24">
        <v>-40.784564420000002</v>
      </c>
      <c r="E10" s="24">
        <v>-41.731561689999999</v>
      </c>
      <c r="F10" s="24">
        <v>-58.288871489999998</v>
      </c>
      <c r="G10" s="24">
        <v>-49.455711110000003</v>
      </c>
      <c r="H10" s="25"/>
      <c r="I10" s="24">
        <v>-190.26070870999999</v>
      </c>
      <c r="J10" s="25"/>
      <c r="K10" s="24">
        <v>-42.447886220000001</v>
      </c>
      <c r="L10" s="24">
        <v>-35.190739090000001</v>
      </c>
      <c r="M10" s="26">
        <v>-37.499489529999998</v>
      </c>
      <c r="N10" s="55">
        <v>0.356661253316023</v>
      </c>
      <c r="P10" s="24">
        <v>-140.80499760000001</v>
      </c>
      <c r="Q10" s="26">
        <v>-115.13811484</v>
      </c>
      <c r="R10" s="55">
        <v>0.18228673127721431</v>
      </c>
    </row>
    <row r="11" spans="1:19" x14ac:dyDescent="0.25">
      <c r="B11" s="131" t="s">
        <v>82</v>
      </c>
      <c r="C11" s="25"/>
      <c r="D11" s="24">
        <v>-103.7677427</v>
      </c>
      <c r="E11" s="24">
        <v>-113.07059511999999</v>
      </c>
      <c r="F11" s="24">
        <v>-147.78468389</v>
      </c>
      <c r="G11" s="24">
        <v>-33.624017180000003</v>
      </c>
      <c r="H11" s="25"/>
      <c r="I11" s="24">
        <v>-398.24703889</v>
      </c>
      <c r="J11" s="25"/>
      <c r="K11" s="24">
        <v>-94.116364349999998</v>
      </c>
      <c r="L11" s="24">
        <v>-93.042064510000003</v>
      </c>
      <c r="M11" s="26">
        <v>-101.62048369999999</v>
      </c>
      <c r="N11" s="55">
        <v>0.31237472635771391</v>
      </c>
      <c r="P11" s="24">
        <v>-364.62302170999999</v>
      </c>
      <c r="Q11" s="26">
        <v>-288.77891255999998</v>
      </c>
      <c r="R11" s="55">
        <v>0.2080069129873045</v>
      </c>
    </row>
    <row r="12" spans="1:19" x14ac:dyDescent="0.25">
      <c r="B12" s="131" t="s">
        <v>83</v>
      </c>
      <c r="C12" s="25"/>
      <c r="D12" s="24">
        <v>-8.3702455699999998</v>
      </c>
      <c r="E12" s="24">
        <v>-13.365010910000001</v>
      </c>
      <c r="F12" s="24">
        <v>-38.246659049999998</v>
      </c>
      <c r="G12" s="24">
        <v>-65.498609729999998</v>
      </c>
      <c r="H12" s="25"/>
      <c r="I12" s="24">
        <v>-125.48052525999999</v>
      </c>
      <c r="J12" s="25"/>
      <c r="K12" s="24">
        <v>-15.75688405</v>
      </c>
      <c r="L12" s="24">
        <v>7.7024080799999997</v>
      </c>
      <c r="M12" s="26">
        <v>10.35233105</v>
      </c>
      <c r="N12" s="55">
        <v>1.2706728197217529</v>
      </c>
      <c r="P12" s="24">
        <v>-59.981915530000002</v>
      </c>
      <c r="Q12" s="26">
        <v>2.2978550800000002</v>
      </c>
      <c r="R12" s="55">
        <v>1.0383091313389403</v>
      </c>
    </row>
    <row r="13" spans="1:19" s="14" customFormat="1" ht="13.5" thickBot="1" x14ac:dyDescent="0.35">
      <c r="A13" s="132" t="s">
        <v>84</v>
      </c>
      <c r="B13" s="133" t="s">
        <v>85</v>
      </c>
      <c r="C13" s="15"/>
      <c r="D13" s="134">
        <v>-346.55945888000002</v>
      </c>
      <c r="E13" s="134">
        <v>-383.17584571999998</v>
      </c>
      <c r="F13" s="134">
        <v>-468.42804821999999</v>
      </c>
      <c r="G13" s="134">
        <v>-347.92650999</v>
      </c>
      <c r="H13" s="15"/>
      <c r="I13" s="134">
        <v>-1546.0898628100001</v>
      </c>
      <c r="J13" s="15"/>
      <c r="K13" s="134">
        <v>-319.30994335000003</v>
      </c>
      <c r="L13" s="134">
        <v>-368.41447591000002</v>
      </c>
      <c r="M13" s="135">
        <v>-334.82602341</v>
      </c>
      <c r="N13" s="74">
        <v>0.2852135462803308</v>
      </c>
      <c r="P13" s="134">
        <v>-1198.16335282</v>
      </c>
      <c r="Q13" s="135">
        <v>-1022.5504426700001</v>
      </c>
      <c r="R13" s="74">
        <v>0.14656842052185706</v>
      </c>
    </row>
    <row r="14" spans="1:19" ht="5.25" customHeight="1" thickBot="1" x14ac:dyDescent="0.35">
      <c r="B14" s="136"/>
      <c r="C14" s="25"/>
      <c r="D14" s="25"/>
      <c r="E14" s="25"/>
      <c r="F14" s="25"/>
      <c r="G14" s="25"/>
      <c r="H14" s="25"/>
      <c r="I14" s="25"/>
      <c r="J14" s="25"/>
      <c r="K14" s="25"/>
      <c r="L14" s="25"/>
      <c r="M14" s="25"/>
      <c r="N14" s="75"/>
      <c r="P14" s="25"/>
      <c r="Q14" s="25"/>
      <c r="R14" s="75"/>
    </row>
    <row r="15" spans="1:19" s="117" customFormat="1" ht="13" x14ac:dyDescent="0.3">
      <c r="A15" s="137"/>
      <c r="B15" s="138" t="s">
        <v>86</v>
      </c>
      <c r="C15" s="25"/>
      <c r="D15" s="139">
        <v>-43.370744860000002</v>
      </c>
      <c r="E15" s="139">
        <v>-43.53390486</v>
      </c>
      <c r="F15" s="139">
        <v>-107.17544558</v>
      </c>
      <c r="G15" s="139">
        <v>-114.72378243</v>
      </c>
      <c r="H15" s="25"/>
      <c r="I15" s="139">
        <v>-308.80387773000001</v>
      </c>
      <c r="J15" s="25"/>
      <c r="K15" s="139">
        <v>-95.763880299999997</v>
      </c>
      <c r="L15" s="139">
        <v>-130.23617809000001</v>
      </c>
      <c r="M15" s="140">
        <v>-109.99990305</v>
      </c>
      <c r="N15" s="141">
        <v>-2.6353587379225885E-2</v>
      </c>
      <c r="O15" s="1"/>
      <c r="P15" s="139">
        <v>-194.08009530000001</v>
      </c>
      <c r="Q15" s="140">
        <v>-335.99996143999999</v>
      </c>
      <c r="R15" s="141">
        <v>-0.73124379870396727</v>
      </c>
      <c r="S15" s="1"/>
    </row>
    <row r="16" spans="1:19" s="117" customFormat="1" ht="13" x14ac:dyDescent="0.3">
      <c r="A16" s="142"/>
      <c r="B16" s="143" t="s">
        <v>87</v>
      </c>
      <c r="C16" s="25"/>
      <c r="D16" s="24">
        <v>32.46674557</v>
      </c>
      <c r="E16" s="24">
        <v>33.995707490000001</v>
      </c>
      <c r="F16" s="24">
        <v>92.661520339999996</v>
      </c>
      <c r="G16" s="24">
        <v>99.748608230000002</v>
      </c>
      <c r="H16" s="25"/>
      <c r="I16" s="24">
        <v>258.87258163000001</v>
      </c>
      <c r="J16" s="25"/>
      <c r="K16" s="24">
        <v>84.850947070000004</v>
      </c>
      <c r="L16" s="24">
        <v>113.04183163</v>
      </c>
      <c r="M16" s="26">
        <v>90.750607389999999</v>
      </c>
      <c r="N16" s="55">
        <v>-2.0622508059314631E-2</v>
      </c>
      <c r="O16" s="1"/>
      <c r="P16" s="24">
        <v>159.12397340000001</v>
      </c>
      <c r="Q16" s="26">
        <v>288.64338608999998</v>
      </c>
      <c r="R16" s="55">
        <v>0.81395285652161797</v>
      </c>
      <c r="S16" s="1"/>
    </row>
    <row r="17" spans="1:18" s="14" customFormat="1" ht="13.5" thickBot="1" x14ac:dyDescent="0.35">
      <c r="A17" s="132" t="s">
        <v>88</v>
      </c>
      <c r="B17" s="144" t="s">
        <v>89</v>
      </c>
      <c r="C17" s="15"/>
      <c r="D17" s="145">
        <v>-10.90399929</v>
      </c>
      <c r="E17" s="145">
        <v>-9.5381973700000007</v>
      </c>
      <c r="F17" s="145">
        <v>-14.513925240000001</v>
      </c>
      <c r="G17" s="145">
        <v>-14.9751742</v>
      </c>
      <c r="H17" s="15"/>
      <c r="I17" s="145">
        <v>-49.931296099999997</v>
      </c>
      <c r="J17" s="15"/>
      <c r="K17" s="145">
        <v>-10.91293323</v>
      </c>
      <c r="L17" s="145">
        <v>-17.194346459999998</v>
      </c>
      <c r="M17" s="146">
        <v>-19.249295660000001</v>
      </c>
      <c r="N17" s="147">
        <v>-0.32626393905829437</v>
      </c>
      <c r="P17" s="145">
        <v>-34.956121899999999</v>
      </c>
      <c r="Q17" s="146">
        <v>-47.35657535</v>
      </c>
      <c r="R17" s="147">
        <v>-0.35474339760784507</v>
      </c>
    </row>
    <row r="18" spans="1:18" ht="5.25" customHeight="1" thickBot="1" x14ac:dyDescent="0.35">
      <c r="B18" s="14"/>
      <c r="C18" s="25"/>
      <c r="D18" s="25"/>
      <c r="E18" s="25"/>
      <c r="F18" s="25"/>
      <c r="G18" s="25"/>
      <c r="H18" s="25"/>
      <c r="I18" s="25"/>
      <c r="J18" s="25"/>
      <c r="K18" s="25"/>
      <c r="L18" s="25"/>
      <c r="M18" s="25"/>
      <c r="N18" s="75"/>
      <c r="P18" s="25"/>
      <c r="Q18" s="25"/>
      <c r="R18" s="75"/>
    </row>
    <row r="19" spans="1:18" ht="13.5" thickBot="1" x14ac:dyDescent="0.35">
      <c r="A19" s="148"/>
      <c r="B19" s="149" t="s">
        <v>35</v>
      </c>
      <c r="C19" s="15"/>
      <c r="D19" s="124">
        <v>62.691390239999997</v>
      </c>
      <c r="E19" s="124">
        <v>98.808010350000004</v>
      </c>
      <c r="F19" s="124">
        <v>28.63150855</v>
      </c>
      <c r="G19" s="124">
        <v>-14.75784773</v>
      </c>
      <c r="H19" s="15"/>
      <c r="I19" s="124">
        <v>175.37306140999999</v>
      </c>
      <c r="J19" s="15"/>
      <c r="K19" s="124">
        <v>55.829440609999999</v>
      </c>
      <c r="L19" s="124">
        <v>89.510523269999993</v>
      </c>
      <c r="M19" s="125">
        <v>111.36245426000001</v>
      </c>
      <c r="N19" s="126">
        <v>2.8895070465995412</v>
      </c>
      <c r="O19" s="14"/>
      <c r="P19" s="124">
        <v>190.13090914</v>
      </c>
      <c r="Q19" s="125">
        <v>256.70241814000002</v>
      </c>
      <c r="R19" s="126">
        <v>0.35013512164390431</v>
      </c>
    </row>
    <row r="20" spans="1:18" ht="5.25" customHeight="1" thickBot="1" x14ac:dyDescent="0.35">
      <c r="B20" s="150"/>
      <c r="C20" s="25"/>
      <c r="D20" s="25"/>
      <c r="E20" s="25"/>
      <c r="F20" s="25"/>
      <c r="G20" s="25"/>
      <c r="H20" s="25"/>
      <c r="I20" s="25"/>
      <c r="J20" s="25"/>
      <c r="K20" s="25"/>
      <c r="L20" s="25"/>
      <c r="M20" s="25"/>
      <c r="N20" s="75"/>
      <c r="P20" s="25"/>
      <c r="Q20" s="25"/>
      <c r="R20" s="75"/>
    </row>
    <row r="21" spans="1:18" ht="13" x14ac:dyDescent="0.3">
      <c r="A21" s="151"/>
      <c r="B21" s="152" t="s">
        <v>90</v>
      </c>
      <c r="C21" s="25"/>
      <c r="D21" s="35">
        <v>355.81098680999997</v>
      </c>
      <c r="E21" s="35">
        <v>337.09988801999998</v>
      </c>
      <c r="F21" s="35">
        <v>333.22866312999997</v>
      </c>
      <c r="G21" s="35">
        <v>344.94441703000001</v>
      </c>
      <c r="H21" s="25"/>
      <c r="I21" s="35">
        <v>1371.0839549899999</v>
      </c>
      <c r="J21" s="25"/>
      <c r="K21" s="35">
        <v>342.86951250999999</v>
      </c>
      <c r="L21" s="35">
        <v>367.25768371999999</v>
      </c>
      <c r="M21" s="130">
        <v>325.93184394000002</v>
      </c>
      <c r="N21" s="69">
        <v>-2.1897333565069996E-2</v>
      </c>
      <c r="P21" s="35">
        <v>1026.1395379600001</v>
      </c>
      <c r="Q21" s="130">
        <v>1036.0590401699999</v>
      </c>
      <c r="R21" s="69">
        <v>9.666816103509758E-3</v>
      </c>
    </row>
    <row r="22" spans="1:18" ht="13" x14ac:dyDescent="0.3">
      <c r="A22" s="153"/>
      <c r="B22" s="154" t="s">
        <v>91</v>
      </c>
      <c r="C22" s="25"/>
      <c r="D22" s="24">
        <v>0</v>
      </c>
      <c r="E22" s="24">
        <v>0</v>
      </c>
      <c r="F22" s="24">
        <v>0</v>
      </c>
      <c r="G22" s="24">
        <v>3.5100426499999999</v>
      </c>
      <c r="H22" s="25"/>
      <c r="I22" s="24">
        <v>3.5100426499999999</v>
      </c>
      <c r="J22" s="25"/>
      <c r="K22" s="24">
        <v>0</v>
      </c>
      <c r="L22" s="24">
        <v>0</v>
      </c>
      <c r="M22" s="26">
        <v>1.6222000000000001</v>
      </c>
      <c r="N22" s="55" t="s">
        <v>132</v>
      </c>
      <c r="P22" s="24">
        <v>0</v>
      </c>
      <c r="Q22" s="26">
        <v>1.6222000000000001</v>
      </c>
      <c r="R22" s="55" t="s">
        <v>132</v>
      </c>
    </row>
    <row r="23" spans="1:18" ht="13" x14ac:dyDescent="0.3">
      <c r="A23" s="153"/>
      <c r="B23" s="155" t="s">
        <v>93</v>
      </c>
      <c r="C23" s="25"/>
      <c r="D23" s="24">
        <v>172.90179961000001</v>
      </c>
      <c r="E23" s="24">
        <v>66.491035499999995</v>
      </c>
      <c r="F23" s="24">
        <v>11.535465670000001</v>
      </c>
      <c r="G23" s="24">
        <v>52.890699750000003</v>
      </c>
      <c r="H23" s="25"/>
      <c r="I23" s="24">
        <v>303.81900052999998</v>
      </c>
      <c r="J23" s="25"/>
      <c r="K23" s="24">
        <v>13.300949810000001</v>
      </c>
      <c r="L23" s="24">
        <v>10.87262159</v>
      </c>
      <c r="M23" s="26">
        <v>4.1684010999999996</v>
      </c>
      <c r="N23" s="55">
        <v>-0.63864474835717666</v>
      </c>
      <c r="P23" s="24">
        <v>250.92830078</v>
      </c>
      <c r="Q23" s="26">
        <v>28.341972500000001</v>
      </c>
      <c r="R23" s="55">
        <v>-0.88705151068293142</v>
      </c>
    </row>
    <row r="24" spans="1:18" ht="13" x14ac:dyDescent="0.3">
      <c r="A24" s="153"/>
      <c r="B24" s="155" t="s">
        <v>94</v>
      </c>
      <c r="C24" s="25"/>
      <c r="D24" s="24">
        <v>94.686308109999999</v>
      </c>
      <c r="E24" s="24">
        <v>66.951180710000003</v>
      </c>
      <c r="F24" s="24">
        <v>31.90062829</v>
      </c>
      <c r="G24" s="24">
        <v>167.22833967</v>
      </c>
      <c r="H24" s="25"/>
      <c r="I24" s="24">
        <v>360.76645678</v>
      </c>
      <c r="J24" s="25"/>
      <c r="K24" s="24">
        <v>88.7248108</v>
      </c>
      <c r="L24" s="24">
        <v>49.339425120000001</v>
      </c>
      <c r="M24" s="26">
        <v>34.09450339</v>
      </c>
      <c r="N24" s="55">
        <v>6.8772159596860394E-2</v>
      </c>
      <c r="P24" s="24">
        <v>193.53811711</v>
      </c>
      <c r="Q24" s="26">
        <v>172.15873930999999</v>
      </c>
      <c r="R24" s="55">
        <v>-0.11046598013480081</v>
      </c>
    </row>
    <row r="25" spans="1:18" s="14" customFormat="1" ht="13.5" thickBot="1" x14ac:dyDescent="0.35">
      <c r="A25" s="156" t="s">
        <v>95</v>
      </c>
      <c r="B25" s="157" t="s">
        <v>96</v>
      </c>
      <c r="C25" s="15"/>
      <c r="D25" s="134">
        <v>623.39909452999996</v>
      </c>
      <c r="E25" s="134">
        <v>470.54210423000001</v>
      </c>
      <c r="F25" s="134">
        <v>376.66475709000002</v>
      </c>
      <c r="G25" s="134">
        <v>568.57349910000005</v>
      </c>
      <c r="H25" s="15"/>
      <c r="I25" s="134">
        <v>2039.17945495</v>
      </c>
      <c r="J25" s="15"/>
      <c r="K25" s="134">
        <v>444.89527312000001</v>
      </c>
      <c r="L25" s="134">
        <v>427.46973043000003</v>
      </c>
      <c r="M25" s="135">
        <v>365.81694843000002</v>
      </c>
      <c r="N25" s="74">
        <v>-2.8799638022433911E-2</v>
      </c>
      <c r="P25" s="134">
        <v>1470.6059558500001</v>
      </c>
      <c r="Q25" s="135">
        <v>1238.1819519799999</v>
      </c>
      <c r="R25" s="74">
        <v>-0.15804641817573814</v>
      </c>
    </row>
    <row r="26" spans="1:18" ht="5.25" customHeight="1" thickBot="1" x14ac:dyDescent="0.35">
      <c r="A26" s="153"/>
      <c r="B26" s="158"/>
      <c r="C26" s="25"/>
      <c r="D26" s="25"/>
      <c r="E26" s="25"/>
      <c r="F26" s="25"/>
      <c r="G26" s="25"/>
      <c r="H26" s="25"/>
      <c r="I26" s="25"/>
      <c r="J26" s="25"/>
      <c r="K26" s="25"/>
      <c r="L26" s="25"/>
      <c r="M26" s="25"/>
      <c r="N26" s="75"/>
      <c r="P26" s="25"/>
      <c r="Q26" s="25"/>
      <c r="R26" s="75"/>
    </row>
    <row r="27" spans="1:18" ht="13" x14ac:dyDescent="0.3">
      <c r="A27" s="151"/>
      <c r="B27" s="152" t="s">
        <v>97</v>
      </c>
      <c r="C27" s="25"/>
      <c r="D27" s="35">
        <v>-44.91258878</v>
      </c>
      <c r="E27" s="35">
        <v>-101.52416162999999</v>
      </c>
      <c r="F27" s="35">
        <v>-64.449102030000006</v>
      </c>
      <c r="G27" s="35">
        <v>-120.13818164</v>
      </c>
      <c r="H27" s="25"/>
      <c r="I27" s="35">
        <v>-331.02403407999998</v>
      </c>
      <c r="J27" s="25"/>
      <c r="K27" s="35">
        <v>-119.18363261</v>
      </c>
      <c r="L27" s="35">
        <v>-49.498515500000003</v>
      </c>
      <c r="M27" s="130">
        <v>-10.57455199</v>
      </c>
      <c r="N27" s="69">
        <v>0.83592398253931111</v>
      </c>
      <c r="P27" s="35">
        <v>-210.88585244000001</v>
      </c>
      <c r="Q27" s="130">
        <v>-179.25670009999999</v>
      </c>
      <c r="R27" s="69">
        <v>0.14998233392161267</v>
      </c>
    </row>
    <row r="28" spans="1:18" x14ac:dyDescent="0.25">
      <c r="B28" s="159" t="s">
        <v>98</v>
      </c>
      <c r="C28" s="25"/>
      <c r="D28" s="24">
        <v>-242.2768341</v>
      </c>
      <c r="E28" s="24">
        <v>-291.94274969999998</v>
      </c>
      <c r="F28" s="24">
        <v>-79.473735869999999</v>
      </c>
      <c r="G28" s="24">
        <v>-218.19523430999999</v>
      </c>
      <c r="H28" s="25"/>
      <c r="I28" s="24">
        <v>-831.88855397999998</v>
      </c>
      <c r="J28" s="25"/>
      <c r="K28" s="24">
        <v>-99.411700319999994</v>
      </c>
      <c r="L28" s="24">
        <v>-51.691819729999999</v>
      </c>
      <c r="M28" s="26">
        <v>-21.54559167</v>
      </c>
      <c r="N28" s="55">
        <v>0.72889670487815716</v>
      </c>
      <c r="P28" s="24">
        <v>-613.69331967000005</v>
      </c>
      <c r="Q28" s="26">
        <v>-172.64911172000001</v>
      </c>
      <c r="R28" s="55">
        <v>0.71867200409996601</v>
      </c>
    </row>
    <row r="29" spans="1:18" x14ac:dyDescent="0.25">
      <c r="B29" s="159" t="s">
        <v>99</v>
      </c>
      <c r="C29" s="25"/>
      <c r="D29" s="24">
        <v>-16.601851020000002</v>
      </c>
      <c r="E29" s="24">
        <v>-18.73842282</v>
      </c>
      <c r="F29" s="24">
        <v>-9.8593484</v>
      </c>
      <c r="G29" s="24">
        <v>5.44657752</v>
      </c>
      <c r="H29" s="25"/>
      <c r="I29" s="24">
        <v>-39.753044719999998</v>
      </c>
      <c r="J29" s="25"/>
      <c r="K29" s="24">
        <v>-4.9385662200000002</v>
      </c>
      <c r="L29" s="24">
        <v>-5.6219080999999997</v>
      </c>
      <c r="M29" s="26">
        <v>1.88592154</v>
      </c>
      <c r="N29" s="55">
        <v>1.1912825740086435</v>
      </c>
      <c r="P29" s="24">
        <v>-45.199622239999997</v>
      </c>
      <c r="Q29" s="26">
        <v>-8.6745527800000009</v>
      </c>
      <c r="R29" s="55">
        <v>0.80808351154042746</v>
      </c>
    </row>
    <row r="30" spans="1:18" x14ac:dyDescent="0.25">
      <c r="B30" s="159" t="s">
        <v>100</v>
      </c>
      <c r="C30" s="25"/>
      <c r="D30" s="24">
        <v>-5.6932271500000002</v>
      </c>
      <c r="E30" s="24">
        <v>-5.0982236299999997</v>
      </c>
      <c r="F30" s="24">
        <v>-5.1383579199999998</v>
      </c>
      <c r="G30" s="24">
        <v>-6.90390309</v>
      </c>
      <c r="H30" s="25"/>
      <c r="I30" s="24">
        <v>-22.833711789999999</v>
      </c>
      <c r="J30" s="25"/>
      <c r="K30" s="24">
        <v>-5.5076509400000004</v>
      </c>
      <c r="L30" s="24">
        <v>-5.5360928899999999</v>
      </c>
      <c r="M30" s="26">
        <v>-5.36440202</v>
      </c>
      <c r="N30" s="55">
        <v>-4.3991505364032756E-2</v>
      </c>
      <c r="P30" s="24">
        <v>-15.929808700000001</v>
      </c>
      <c r="Q30" s="26">
        <v>-16.40814585</v>
      </c>
      <c r="R30" s="55">
        <v>-3.0027802530987063E-2</v>
      </c>
    </row>
    <row r="31" spans="1:18" x14ac:dyDescent="0.25">
      <c r="B31" s="159" t="s">
        <v>101</v>
      </c>
      <c r="C31" s="25"/>
      <c r="D31" s="24">
        <v>7.1981197999999997</v>
      </c>
      <c r="E31" s="24">
        <v>-3.52408542</v>
      </c>
      <c r="F31" s="24">
        <v>-2.1167151</v>
      </c>
      <c r="G31" s="24">
        <v>1.2063559500000001</v>
      </c>
      <c r="H31" s="25"/>
      <c r="I31" s="24">
        <v>2.76367523</v>
      </c>
      <c r="J31" s="25"/>
      <c r="K31" s="24">
        <v>-0.90290369000000004</v>
      </c>
      <c r="L31" s="24">
        <v>-2.03164648</v>
      </c>
      <c r="M31" s="26">
        <v>1.63256303</v>
      </c>
      <c r="N31" s="55">
        <v>1.7712719723121926</v>
      </c>
      <c r="P31" s="24">
        <v>1.55731928</v>
      </c>
      <c r="Q31" s="26">
        <v>-1.30198714</v>
      </c>
      <c r="R31" s="55">
        <v>-1.8360438072788776</v>
      </c>
    </row>
    <row r="32" spans="1:18" x14ac:dyDescent="0.25">
      <c r="B32" s="159" t="s">
        <v>102</v>
      </c>
      <c r="C32" s="25"/>
      <c r="D32" s="24">
        <v>-21.104100580000001</v>
      </c>
      <c r="E32" s="24">
        <v>-19.569978240000001</v>
      </c>
      <c r="F32" s="24">
        <v>-22.785153009999998</v>
      </c>
      <c r="G32" s="24">
        <v>-34.915296249999997</v>
      </c>
      <c r="H32" s="25"/>
      <c r="I32" s="24">
        <v>-98.374528080000005</v>
      </c>
      <c r="J32" s="25"/>
      <c r="K32" s="24">
        <v>-18.35297838</v>
      </c>
      <c r="L32" s="24">
        <v>-27.099687469999999</v>
      </c>
      <c r="M32" s="26">
        <v>-28.898888929999998</v>
      </c>
      <c r="N32" s="55">
        <v>-0.26832103858669676</v>
      </c>
      <c r="P32" s="24">
        <v>-63.45923183</v>
      </c>
      <c r="Q32" s="26">
        <v>-74.351554780000001</v>
      </c>
      <c r="R32" s="55">
        <v>-0.1716428427494881</v>
      </c>
    </row>
    <row r="33" spans="1:19" s="14" customFormat="1" ht="12.75" customHeight="1" thickBot="1" x14ac:dyDescent="0.35">
      <c r="A33" s="160" t="s">
        <v>103</v>
      </c>
      <c r="B33" s="160" t="s">
        <v>104</v>
      </c>
      <c r="C33" s="15"/>
      <c r="D33" s="134">
        <v>-323.39048183</v>
      </c>
      <c r="E33" s="134">
        <v>-440.39762144000002</v>
      </c>
      <c r="F33" s="134">
        <v>-183.82241232999999</v>
      </c>
      <c r="G33" s="134">
        <v>-373.49968181999998</v>
      </c>
      <c r="H33" s="15"/>
      <c r="I33" s="134">
        <v>-1321.1101974200001</v>
      </c>
      <c r="J33" s="15"/>
      <c r="K33" s="134">
        <v>-248.29743216</v>
      </c>
      <c r="L33" s="134">
        <v>-141.47967016999999</v>
      </c>
      <c r="M33" s="135">
        <v>-62.864950039999997</v>
      </c>
      <c r="N33" s="74">
        <v>0.65801259355064845</v>
      </c>
      <c r="P33" s="134">
        <v>-947.61051559999999</v>
      </c>
      <c r="Q33" s="135">
        <v>-452.64205236999999</v>
      </c>
      <c r="R33" s="74">
        <v>0.52233323193611891</v>
      </c>
    </row>
    <row r="34" spans="1:19" ht="5.25" customHeight="1" thickBot="1" x14ac:dyDescent="0.35">
      <c r="A34" s="158"/>
      <c r="B34" s="158"/>
      <c r="C34" s="25"/>
      <c r="D34" s="25"/>
      <c r="E34" s="25"/>
      <c r="F34" s="25"/>
      <c r="G34" s="25"/>
      <c r="H34" s="25"/>
      <c r="I34" s="25"/>
      <c r="J34" s="25"/>
      <c r="K34" s="25"/>
      <c r="L34" s="25"/>
      <c r="M34" s="25"/>
      <c r="N34" s="75"/>
      <c r="P34" s="25"/>
      <c r="Q34" s="25"/>
      <c r="R34" s="75"/>
    </row>
    <row r="35" spans="1:19" s="14" customFormat="1" ht="12.75" customHeight="1" thickBot="1" x14ac:dyDescent="0.35">
      <c r="A35" s="149" t="s">
        <v>105</v>
      </c>
      <c r="B35" s="149" t="s">
        <v>106</v>
      </c>
      <c r="C35" s="15"/>
      <c r="D35" s="124">
        <v>300.00861270000001</v>
      </c>
      <c r="E35" s="124">
        <v>30.144482790000001</v>
      </c>
      <c r="F35" s="124">
        <v>192.84234476</v>
      </c>
      <c r="G35" s="124">
        <v>195.07381727999999</v>
      </c>
      <c r="H35" s="15"/>
      <c r="I35" s="124">
        <v>718.06925752999996</v>
      </c>
      <c r="J35" s="15"/>
      <c r="K35" s="124">
        <v>196.59784096000001</v>
      </c>
      <c r="L35" s="124">
        <v>285.99006026000001</v>
      </c>
      <c r="M35" s="125">
        <v>302.95199839000003</v>
      </c>
      <c r="N35" s="126">
        <v>0.57098275675415522</v>
      </c>
      <c r="P35" s="124">
        <v>522.99544025</v>
      </c>
      <c r="Q35" s="125">
        <v>785.53989961000002</v>
      </c>
      <c r="R35" s="126">
        <v>0.50200143090062055</v>
      </c>
    </row>
    <row r="36" spans="1:19" ht="5.25" customHeight="1" thickBot="1" x14ac:dyDescent="0.35">
      <c r="B36" s="158"/>
      <c r="C36" s="25"/>
      <c r="D36" s="25"/>
      <c r="E36" s="25"/>
      <c r="F36" s="25"/>
      <c r="G36" s="25"/>
      <c r="H36" s="25"/>
      <c r="I36" s="25"/>
      <c r="J36" s="25"/>
      <c r="K36" s="25"/>
      <c r="L36" s="25"/>
      <c r="M36" s="25"/>
      <c r="N36" s="75"/>
      <c r="P36" s="25"/>
      <c r="Q36" s="25"/>
      <c r="R36" s="75"/>
    </row>
    <row r="37" spans="1:19" ht="13" x14ac:dyDescent="0.3">
      <c r="A37" s="151"/>
      <c r="B37" s="168" t="s">
        <v>107</v>
      </c>
      <c r="C37" s="25"/>
      <c r="D37" s="35">
        <v>-526.87365338999996</v>
      </c>
      <c r="E37" s="35">
        <v>-1023.21090321</v>
      </c>
      <c r="F37" s="35">
        <v>-239.44246140000001</v>
      </c>
      <c r="G37" s="35">
        <v>277.37156691000001</v>
      </c>
      <c r="H37" s="25"/>
      <c r="I37" s="35">
        <v>-1512.15545109</v>
      </c>
      <c r="J37" s="25"/>
      <c r="K37" s="35">
        <v>380.05531587000002</v>
      </c>
      <c r="L37" s="35">
        <v>374.37858843999999</v>
      </c>
      <c r="M37" s="130">
        <v>-70.895763489999993</v>
      </c>
      <c r="N37" s="69">
        <v>0.70391315276547695</v>
      </c>
      <c r="O37" s="56"/>
      <c r="P37" s="35">
        <v>-1789.527018</v>
      </c>
      <c r="Q37" s="130">
        <v>683.53814081999997</v>
      </c>
      <c r="R37" s="69">
        <v>1.3819658121641167</v>
      </c>
      <c r="S37" s="56"/>
    </row>
    <row r="38" spans="1:19" ht="13" thickBot="1" x14ac:dyDescent="0.3">
      <c r="A38" s="163"/>
      <c r="B38" s="163" t="s">
        <v>108</v>
      </c>
      <c r="C38" s="25"/>
      <c r="D38" s="30">
        <v>-226.86504069</v>
      </c>
      <c r="E38" s="30">
        <v>-993.06642041999999</v>
      </c>
      <c r="F38" s="30">
        <v>-46.600116640000003</v>
      </c>
      <c r="G38" s="30">
        <v>472.44538419000003</v>
      </c>
      <c r="H38" s="25"/>
      <c r="I38" s="30">
        <v>-794.08619355999997</v>
      </c>
      <c r="J38" s="25"/>
      <c r="K38" s="30">
        <v>576.65315682999994</v>
      </c>
      <c r="L38" s="30">
        <v>660.36864869999999</v>
      </c>
      <c r="M38" s="31">
        <v>232.05623489999999</v>
      </c>
      <c r="N38" s="63">
        <v>5.9797350657446762</v>
      </c>
      <c r="P38" s="30">
        <v>-1266.53157775</v>
      </c>
      <c r="Q38" s="31">
        <v>1469.0780404300001</v>
      </c>
      <c r="R38" s="63">
        <v>2.1599221576771304</v>
      </c>
    </row>
    <row r="39" spans="1:19" ht="5.25" customHeight="1" thickBot="1" x14ac:dyDescent="0.35">
      <c r="B39" s="158"/>
      <c r="C39" s="25"/>
      <c r="D39" s="25"/>
      <c r="E39" s="25"/>
      <c r="F39" s="25"/>
      <c r="G39" s="25"/>
      <c r="H39" s="25"/>
      <c r="I39" s="25"/>
      <c r="J39" s="25"/>
      <c r="K39" s="25"/>
      <c r="L39" s="25"/>
      <c r="M39" s="25"/>
      <c r="N39" s="75"/>
      <c r="P39" s="25"/>
      <c r="Q39" s="25"/>
      <c r="R39" s="75"/>
    </row>
    <row r="40" spans="1:19" s="169" customFormat="1" x14ac:dyDescent="0.25">
      <c r="A40" s="167" t="s">
        <v>109</v>
      </c>
      <c r="B40" s="168" t="s">
        <v>110</v>
      </c>
      <c r="C40" s="25"/>
      <c r="D40" s="35">
        <v>238.39048953</v>
      </c>
      <c r="E40" s="35">
        <v>975.52258904999997</v>
      </c>
      <c r="F40" s="35">
        <v>31.940139590000001</v>
      </c>
      <c r="G40" s="35">
        <v>-426.97784640999998</v>
      </c>
      <c r="H40" s="25"/>
      <c r="I40" s="35">
        <v>818.87537176000001</v>
      </c>
      <c r="J40" s="25"/>
      <c r="K40" s="35">
        <v>-557.87916568000003</v>
      </c>
      <c r="L40" s="35">
        <v>-649.85890506999999</v>
      </c>
      <c r="M40" s="130">
        <v>-234.95523875000001</v>
      </c>
      <c r="N40" s="69">
        <v>-8.3561118318831991</v>
      </c>
      <c r="O40" s="1"/>
      <c r="P40" s="35">
        <v>1245.85321817</v>
      </c>
      <c r="Q40" s="130">
        <v>-1442.6933094999999</v>
      </c>
      <c r="R40" s="69">
        <v>-2.1579962137266322</v>
      </c>
      <c r="S40" s="1"/>
    </row>
    <row r="41" spans="1:19" s="169" customFormat="1" x14ac:dyDescent="0.25">
      <c r="A41" s="169" t="s">
        <v>111</v>
      </c>
      <c r="B41" s="170" t="s">
        <v>112</v>
      </c>
      <c r="C41" s="25"/>
      <c r="D41" s="172">
        <v>0.48451530999999998</v>
      </c>
      <c r="E41" s="172">
        <v>0.57832349000000005</v>
      </c>
      <c r="F41" s="172">
        <v>1.2874417300000001</v>
      </c>
      <c r="G41" s="172">
        <v>0.73947638000000004</v>
      </c>
      <c r="H41" s="25"/>
      <c r="I41" s="172">
        <v>3.0897569100000002</v>
      </c>
      <c r="J41" s="25"/>
      <c r="K41" s="172">
        <v>-6.5461130000000006E-2</v>
      </c>
      <c r="L41" s="172">
        <v>0.62776149999999997</v>
      </c>
      <c r="M41" s="173">
        <v>0.76988915000000002</v>
      </c>
      <c r="N41" s="174">
        <v>-0.40200078026055597</v>
      </c>
      <c r="O41" s="1"/>
      <c r="P41" s="172">
        <v>2.35028053</v>
      </c>
      <c r="Q41" s="173">
        <v>1.33218952</v>
      </c>
      <c r="R41" s="174">
        <v>-0.4331785065674692</v>
      </c>
      <c r="S41" s="1"/>
    </row>
    <row r="42" spans="1:19" s="14" customFormat="1" ht="13.5" thickBot="1" x14ac:dyDescent="0.35">
      <c r="A42" s="160"/>
      <c r="B42" s="160" t="s">
        <v>113</v>
      </c>
      <c r="C42" s="15"/>
      <c r="D42" s="134">
        <v>238.87500484</v>
      </c>
      <c r="E42" s="134">
        <v>976.10091253999997</v>
      </c>
      <c r="F42" s="134">
        <v>33.227581319999999</v>
      </c>
      <c r="G42" s="134">
        <v>-426.23837003</v>
      </c>
      <c r="H42" s="15"/>
      <c r="I42" s="134">
        <v>821.96512867000001</v>
      </c>
      <c r="J42" s="15"/>
      <c r="K42" s="134">
        <v>-557.94462681000005</v>
      </c>
      <c r="L42" s="134">
        <v>-649.23114356999997</v>
      </c>
      <c r="M42" s="135">
        <v>-234.1853496</v>
      </c>
      <c r="N42" s="74">
        <v>-8.0479204412944014</v>
      </c>
      <c r="P42" s="134">
        <v>1248.2034987</v>
      </c>
      <c r="Q42" s="135">
        <v>-1441.36111998</v>
      </c>
      <c r="R42" s="74">
        <v>-2.154748501731627</v>
      </c>
    </row>
    <row r="43" spans="1:19" ht="5.25" customHeight="1" thickBot="1" x14ac:dyDescent="0.35">
      <c r="B43" s="158"/>
      <c r="C43" s="25"/>
      <c r="D43" s="25"/>
      <c r="E43" s="25"/>
      <c r="F43" s="25"/>
      <c r="G43" s="25"/>
      <c r="H43" s="25"/>
      <c r="I43" s="25"/>
      <c r="J43" s="25"/>
      <c r="K43" s="25"/>
      <c r="L43" s="25"/>
      <c r="M43" s="25"/>
      <c r="N43" s="75"/>
      <c r="P43" s="25"/>
      <c r="Q43" s="25"/>
      <c r="R43" s="75"/>
    </row>
    <row r="44" spans="1:19" x14ac:dyDescent="0.25">
      <c r="A44" s="161"/>
      <c r="B44" s="162" t="s">
        <v>114</v>
      </c>
      <c r="C44" s="25"/>
      <c r="D44" s="35">
        <v>0</v>
      </c>
      <c r="E44" s="35">
        <v>0</v>
      </c>
      <c r="F44" s="35">
        <v>0</v>
      </c>
      <c r="G44" s="35">
        <v>0</v>
      </c>
      <c r="H44" s="25"/>
      <c r="I44" s="35">
        <v>0</v>
      </c>
      <c r="J44" s="25"/>
      <c r="K44" s="35">
        <v>0</v>
      </c>
      <c r="L44" s="35">
        <v>0</v>
      </c>
      <c r="M44" s="130">
        <v>0</v>
      </c>
      <c r="N44" s="69" t="s">
        <v>132</v>
      </c>
      <c r="P44" s="35">
        <v>0</v>
      </c>
      <c r="Q44" s="130">
        <v>0</v>
      </c>
      <c r="R44" s="69" t="s">
        <v>132</v>
      </c>
    </row>
    <row r="45" spans="1:19" s="14" customFormat="1" ht="13.5" thickBot="1" x14ac:dyDescent="0.35">
      <c r="A45" s="175"/>
      <c r="B45" s="175" t="s">
        <v>115</v>
      </c>
      <c r="C45" s="15"/>
      <c r="D45" s="134">
        <v>238.87500484</v>
      </c>
      <c r="E45" s="134">
        <v>976.10091253999997</v>
      </c>
      <c r="F45" s="134">
        <v>33.227581319999999</v>
      </c>
      <c r="G45" s="134">
        <v>-426.23837003</v>
      </c>
      <c r="H45" s="15"/>
      <c r="I45" s="134">
        <v>821.96512867000001</v>
      </c>
      <c r="J45" s="15"/>
      <c r="K45" s="134">
        <v>-557.94462681000005</v>
      </c>
      <c r="L45" s="134">
        <v>-649.23114356999997</v>
      </c>
      <c r="M45" s="135">
        <v>-234.1853496</v>
      </c>
      <c r="N45" s="74">
        <v>-8.0479204412944014</v>
      </c>
      <c r="P45" s="134">
        <v>1248.2034987</v>
      </c>
      <c r="Q45" s="135">
        <v>-1441.36111998</v>
      </c>
      <c r="R45" s="74">
        <v>-2.154748501731627</v>
      </c>
    </row>
    <row r="46" spans="1:19" ht="5.25" customHeight="1" thickBot="1" x14ac:dyDescent="0.35">
      <c r="B46" s="158"/>
      <c r="C46" s="25"/>
      <c r="D46" s="25"/>
      <c r="E46" s="25"/>
      <c r="F46" s="25"/>
      <c r="G46" s="25"/>
      <c r="H46" s="25"/>
      <c r="I46" s="25"/>
      <c r="J46" s="25"/>
      <c r="K46" s="25"/>
      <c r="L46" s="25"/>
      <c r="M46" s="25"/>
      <c r="N46" s="75"/>
      <c r="P46" s="25"/>
      <c r="Q46" s="25"/>
      <c r="R46" s="75"/>
    </row>
    <row r="47" spans="1:19" s="14" customFormat="1" ht="13.5" thickBot="1" x14ac:dyDescent="0.35">
      <c r="A47" s="149"/>
      <c r="B47" s="149" t="s">
        <v>116</v>
      </c>
      <c r="C47" s="15"/>
      <c r="D47" s="124">
        <v>12.00996415</v>
      </c>
      <c r="E47" s="124">
        <v>-16.965507880000001</v>
      </c>
      <c r="F47" s="124">
        <v>-13.372535320000001</v>
      </c>
      <c r="G47" s="124">
        <v>46.20701416</v>
      </c>
      <c r="H47" s="15"/>
      <c r="I47" s="124">
        <v>27.87893511</v>
      </c>
      <c r="J47" s="15"/>
      <c r="K47" s="124">
        <v>18.708530020000001</v>
      </c>
      <c r="L47" s="124">
        <v>11.137505129999999</v>
      </c>
      <c r="M47" s="125">
        <v>-2.1291147000000001</v>
      </c>
      <c r="N47" s="126">
        <v>0.84078451474974303</v>
      </c>
      <c r="P47" s="124">
        <v>-18.328079049999999</v>
      </c>
      <c r="Q47" s="125">
        <v>27.71692045</v>
      </c>
      <c r="R47" s="126">
        <v>2.5122654356949647</v>
      </c>
    </row>
    <row r="48" spans="1:19" ht="5.25" customHeight="1" thickBot="1" x14ac:dyDescent="0.35">
      <c r="B48" s="158"/>
      <c r="C48" s="25"/>
      <c r="D48" s="25"/>
      <c r="E48" s="25"/>
      <c r="F48" s="25"/>
      <c r="G48" s="25"/>
      <c r="H48" s="25"/>
      <c r="I48" s="25"/>
      <c r="J48" s="25"/>
      <c r="K48" s="25"/>
      <c r="L48" s="25"/>
      <c r="M48" s="25"/>
      <c r="N48" s="75"/>
      <c r="P48" s="25"/>
      <c r="Q48" s="25"/>
      <c r="R48" s="75"/>
    </row>
    <row r="49" spans="1:18" x14ac:dyDescent="0.25">
      <c r="A49" s="161" t="s">
        <v>117</v>
      </c>
      <c r="B49" s="162" t="s">
        <v>118</v>
      </c>
      <c r="C49" s="25"/>
      <c r="D49" s="176">
        <v>5.6905905299999997</v>
      </c>
      <c r="E49" s="176">
        <v>21.233526640000001</v>
      </c>
      <c r="F49" s="176">
        <v>26.347673669999999</v>
      </c>
      <c r="G49" s="176">
        <v>-39.021792699999999</v>
      </c>
      <c r="H49" s="25"/>
      <c r="I49" s="176">
        <v>14.249998140000001</v>
      </c>
      <c r="J49" s="25"/>
      <c r="K49" s="176">
        <v>-8.78919769</v>
      </c>
      <c r="L49" s="176">
        <v>-0.16776641</v>
      </c>
      <c r="M49" s="130">
        <v>9.5592077100000008</v>
      </c>
      <c r="N49" s="69">
        <v>-0.63718968779834584</v>
      </c>
      <c r="P49" s="176">
        <v>53.271790840000001</v>
      </c>
      <c r="Q49" s="130">
        <v>0.60224361000000004</v>
      </c>
      <c r="R49" s="69">
        <v>-0.98869488709683484</v>
      </c>
    </row>
    <row r="50" spans="1:18" x14ac:dyDescent="0.25">
      <c r="A50" s="1" t="s">
        <v>119</v>
      </c>
      <c r="B50" s="177" t="s">
        <v>120</v>
      </c>
      <c r="C50" s="25"/>
      <c r="D50" s="24">
        <v>0</v>
      </c>
      <c r="E50" s="24">
        <v>0</v>
      </c>
      <c r="F50" s="24">
        <v>0</v>
      </c>
      <c r="G50" s="24">
        <v>0</v>
      </c>
      <c r="H50" s="25"/>
      <c r="I50" s="24">
        <v>0</v>
      </c>
      <c r="J50" s="25"/>
      <c r="K50" s="24">
        <v>0</v>
      </c>
      <c r="L50" s="24">
        <v>0</v>
      </c>
      <c r="M50" s="26">
        <v>0</v>
      </c>
      <c r="N50" s="55" t="s">
        <v>132</v>
      </c>
      <c r="P50" s="24">
        <v>0</v>
      </c>
      <c r="Q50" s="26">
        <v>0</v>
      </c>
      <c r="R50" s="55" t="s">
        <v>132</v>
      </c>
    </row>
    <row r="51" spans="1:18" x14ac:dyDescent="0.25">
      <c r="A51" s="1" t="s">
        <v>121</v>
      </c>
      <c r="B51" s="177" t="s">
        <v>122</v>
      </c>
      <c r="C51" s="25"/>
      <c r="D51" s="24">
        <v>0.30096754999999997</v>
      </c>
      <c r="E51" s="24">
        <v>1.2981792700000001</v>
      </c>
      <c r="F51" s="24">
        <v>1.8571165700000001</v>
      </c>
      <c r="G51" s="24">
        <v>-3.0573388800000001</v>
      </c>
      <c r="H51" s="25"/>
      <c r="I51" s="24">
        <v>0.39892451000000001</v>
      </c>
      <c r="J51" s="25"/>
      <c r="K51" s="24">
        <v>-0.34035702000000001</v>
      </c>
      <c r="L51" s="24">
        <v>-6.0782780000000002E-2</v>
      </c>
      <c r="M51" s="26">
        <v>0.34135743000000002</v>
      </c>
      <c r="N51" s="55">
        <v>-0.81618955131071824</v>
      </c>
      <c r="P51" s="24">
        <v>3.4562633900000002</v>
      </c>
      <c r="Q51" s="26">
        <v>-5.9782370000000001E-2</v>
      </c>
      <c r="R51" s="55">
        <v>-1.0172968212356062</v>
      </c>
    </row>
    <row r="52" spans="1:18" s="14" customFormat="1" ht="13.5" thickBot="1" x14ac:dyDescent="0.35">
      <c r="A52" s="160"/>
      <c r="B52" s="160" t="s">
        <v>123</v>
      </c>
      <c r="C52" s="15"/>
      <c r="D52" s="134">
        <v>5.9915580799999999</v>
      </c>
      <c r="E52" s="134">
        <v>22.531705909999999</v>
      </c>
      <c r="F52" s="134">
        <v>28.204790240000001</v>
      </c>
      <c r="G52" s="134">
        <v>-42.079131580000002</v>
      </c>
      <c r="H52" s="15"/>
      <c r="I52" s="134">
        <v>14.648922649999999</v>
      </c>
      <c r="J52" s="15"/>
      <c r="K52" s="134">
        <v>-9.1295547100000007</v>
      </c>
      <c r="L52" s="134">
        <v>-0.22854919000000001</v>
      </c>
      <c r="M52" s="135">
        <v>9.9005651399999994</v>
      </c>
      <c r="N52" s="74">
        <v>-0.64897575710529387</v>
      </c>
      <c r="P52" s="134">
        <v>56.728054229999998</v>
      </c>
      <c r="Q52" s="135">
        <v>0.54246123999999996</v>
      </c>
      <c r="R52" s="74">
        <v>-0.9904375137246797</v>
      </c>
    </row>
    <row r="53" spans="1:18" ht="5.25" customHeight="1" thickBot="1" x14ac:dyDescent="0.35">
      <c r="B53" s="158"/>
      <c r="C53" s="25"/>
      <c r="D53" s="25"/>
      <c r="E53" s="25"/>
      <c r="F53" s="25"/>
      <c r="G53" s="25"/>
      <c r="H53" s="25"/>
      <c r="I53" s="25"/>
      <c r="J53" s="25"/>
      <c r="K53" s="25"/>
      <c r="L53" s="25"/>
      <c r="M53" s="25"/>
      <c r="N53" s="75"/>
      <c r="P53" s="25"/>
      <c r="Q53" s="25"/>
      <c r="R53" s="75"/>
    </row>
    <row r="54" spans="1:18" x14ac:dyDescent="0.25">
      <c r="A54" s="161" t="s">
        <v>124</v>
      </c>
      <c r="B54" s="178" t="s">
        <v>125</v>
      </c>
      <c r="C54" s="25"/>
      <c r="D54" s="35">
        <v>15.43766946</v>
      </c>
      <c r="E54" s="35">
        <v>12.941520909999999</v>
      </c>
      <c r="F54" s="35">
        <v>18.402702179999999</v>
      </c>
      <c r="G54" s="35">
        <v>6.5318892399999999</v>
      </c>
      <c r="H54" s="25"/>
      <c r="I54" s="35">
        <v>53.31378179</v>
      </c>
      <c r="J54" s="25"/>
      <c r="K54" s="35">
        <v>14.549552240000001</v>
      </c>
      <c r="L54" s="35">
        <v>15.2053159</v>
      </c>
      <c r="M54" s="130">
        <v>18.176165919999999</v>
      </c>
      <c r="N54" s="69">
        <v>-1.2309945451717331E-2</v>
      </c>
      <c r="P54" s="35">
        <v>46.781892550000002</v>
      </c>
      <c r="Q54" s="130">
        <v>47.931034060000002</v>
      </c>
      <c r="R54" s="69">
        <v>2.4563809785416637E-2</v>
      </c>
    </row>
    <row r="55" spans="1:18" x14ac:dyDescent="0.25">
      <c r="A55" s="1" t="s">
        <v>126</v>
      </c>
      <c r="B55" s="177" t="s">
        <v>127</v>
      </c>
      <c r="C55" s="25"/>
      <c r="D55" s="24">
        <v>-46.23138204</v>
      </c>
      <c r="E55" s="24">
        <v>-57.156527169999997</v>
      </c>
      <c r="F55" s="24">
        <v>-52.199025800000001</v>
      </c>
      <c r="G55" s="24">
        <v>-46.926268550000003</v>
      </c>
      <c r="H55" s="25"/>
      <c r="I55" s="24">
        <v>-202.51320355999999</v>
      </c>
      <c r="J55" s="25"/>
      <c r="K55" s="24">
        <v>-44.347270190000003</v>
      </c>
      <c r="L55" s="24">
        <v>-40.337332359999998</v>
      </c>
      <c r="M55" s="26">
        <v>-52.686838459999997</v>
      </c>
      <c r="N55" s="55">
        <v>-9.3452445237013574E-3</v>
      </c>
      <c r="P55" s="24">
        <v>-155.58693500999999</v>
      </c>
      <c r="Q55" s="26">
        <v>-137.37144101000001</v>
      </c>
      <c r="R55" s="55">
        <v>0.11707598712468512</v>
      </c>
    </row>
    <row r="56" spans="1:18" s="14" customFormat="1" ht="13.5" thickBot="1" x14ac:dyDescent="0.35">
      <c r="A56" s="160"/>
      <c r="B56" s="160" t="s">
        <v>128</v>
      </c>
      <c r="C56" s="15"/>
      <c r="D56" s="134">
        <v>-30.793712580000001</v>
      </c>
      <c r="E56" s="134">
        <v>-44.215006260000003</v>
      </c>
      <c r="F56" s="134">
        <v>-33.796323620000003</v>
      </c>
      <c r="G56" s="134">
        <v>-40.394379309999998</v>
      </c>
      <c r="H56" s="15"/>
      <c r="I56" s="134">
        <v>-149.19942176999999</v>
      </c>
      <c r="J56" s="15"/>
      <c r="K56" s="134">
        <v>-29.797717949999999</v>
      </c>
      <c r="L56" s="134">
        <v>-25.132016459999999</v>
      </c>
      <c r="M56" s="135">
        <v>-34.510672540000002</v>
      </c>
      <c r="N56" s="74">
        <v>-2.1136882461891843E-2</v>
      </c>
      <c r="P56" s="134">
        <v>-108.80504246</v>
      </c>
      <c r="Q56" s="135">
        <v>-89.440406949999996</v>
      </c>
      <c r="R56" s="74">
        <v>0.17797553378207653</v>
      </c>
    </row>
    <row r="57" spans="1:18" ht="5.25" customHeight="1" thickBot="1" x14ac:dyDescent="0.35">
      <c r="B57" s="158"/>
      <c r="C57" s="25"/>
      <c r="D57" s="25"/>
      <c r="E57" s="25"/>
      <c r="F57" s="25"/>
      <c r="G57" s="25"/>
      <c r="H57" s="25"/>
      <c r="I57" s="25"/>
      <c r="J57" s="25"/>
      <c r="K57" s="25"/>
      <c r="L57" s="25"/>
      <c r="M57" s="25"/>
      <c r="N57" s="75"/>
      <c r="P57" s="25"/>
      <c r="Q57" s="25"/>
      <c r="R57" s="75"/>
    </row>
    <row r="58" spans="1:18" s="14" customFormat="1" ht="13.5" thickBot="1" x14ac:dyDescent="0.35">
      <c r="A58" s="179"/>
      <c r="B58" s="179" t="s">
        <v>129</v>
      </c>
      <c r="C58" s="15"/>
      <c r="D58" s="124">
        <v>49.899199889999998</v>
      </c>
      <c r="E58" s="124">
        <v>60.159202120000003</v>
      </c>
      <c r="F58" s="124">
        <v>9.6674398499999992</v>
      </c>
      <c r="G58" s="124">
        <v>-51.024344460000002</v>
      </c>
      <c r="H58" s="15"/>
      <c r="I58" s="124">
        <v>68.701497399999994</v>
      </c>
      <c r="J58" s="15"/>
      <c r="K58" s="124">
        <v>35.610697969999997</v>
      </c>
      <c r="L58" s="124">
        <v>75.287462750000003</v>
      </c>
      <c r="M58" s="125">
        <v>84.623232160000001</v>
      </c>
      <c r="N58" s="126">
        <v>7.7534273264705149</v>
      </c>
      <c r="P58" s="124">
        <v>119.72584186</v>
      </c>
      <c r="Q58" s="125">
        <v>195.52139288000001</v>
      </c>
      <c r="R58" s="126">
        <v>0.63307594954003865</v>
      </c>
    </row>
    <row r="59" spans="1:18" ht="5.25" customHeight="1" thickBot="1" x14ac:dyDescent="0.3">
      <c r="B59" s="180"/>
      <c r="C59" s="25"/>
      <c r="D59" s="25"/>
      <c r="E59" s="25"/>
      <c r="F59" s="25"/>
      <c r="G59" s="25"/>
      <c r="H59" s="25"/>
      <c r="I59" s="25"/>
      <c r="J59" s="25"/>
      <c r="K59" s="25"/>
      <c r="L59" s="25"/>
      <c r="M59" s="25"/>
      <c r="N59" s="75"/>
      <c r="P59" s="25"/>
      <c r="Q59" s="25"/>
      <c r="R59" s="75"/>
    </row>
    <row r="60" spans="1:18" x14ac:dyDescent="0.25">
      <c r="A60" s="161" t="s">
        <v>130</v>
      </c>
      <c r="B60" s="181" t="s">
        <v>131</v>
      </c>
      <c r="C60" s="25"/>
      <c r="D60" s="176">
        <v>0</v>
      </c>
      <c r="E60" s="176">
        <v>0</v>
      </c>
      <c r="F60" s="176">
        <v>0</v>
      </c>
      <c r="G60" s="176">
        <v>0</v>
      </c>
      <c r="H60" s="25"/>
      <c r="I60" s="176">
        <v>0</v>
      </c>
      <c r="J60" s="25"/>
      <c r="K60" s="176">
        <v>0</v>
      </c>
      <c r="L60" s="176">
        <v>0</v>
      </c>
      <c r="M60" s="182">
        <v>0</v>
      </c>
      <c r="N60" s="183" t="s">
        <v>132</v>
      </c>
      <c r="P60" s="176">
        <v>0</v>
      </c>
      <c r="Q60" s="182">
        <v>0</v>
      </c>
      <c r="R60" s="183" t="s">
        <v>132</v>
      </c>
    </row>
    <row r="61" spans="1:18" s="14" customFormat="1" ht="13.5" thickBot="1" x14ac:dyDescent="0.35">
      <c r="A61" s="184"/>
      <c r="B61" s="184" t="s">
        <v>37</v>
      </c>
      <c r="C61" s="15"/>
      <c r="D61" s="134">
        <v>49.899199889999998</v>
      </c>
      <c r="E61" s="134">
        <v>60.159202120000003</v>
      </c>
      <c r="F61" s="134">
        <v>9.6674398499999992</v>
      </c>
      <c r="G61" s="134">
        <v>-51.024344460000002</v>
      </c>
      <c r="H61" s="15"/>
      <c r="I61" s="134">
        <v>68.701497399999994</v>
      </c>
      <c r="J61" s="15"/>
      <c r="K61" s="134">
        <v>35.610697969999997</v>
      </c>
      <c r="L61" s="134">
        <v>75.287462750000003</v>
      </c>
      <c r="M61" s="135">
        <v>84.623232160000001</v>
      </c>
      <c r="N61" s="74">
        <v>7.7534273264705149</v>
      </c>
      <c r="P61" s="134">
        <v>119.72584186</v>
      </c>
      <c r="Q61" s="135">
        <v>195.52139288000001</v>
      </c>
      <c r="R61" s="74">
        <v>0.63307594954003865</v>
      </c>
    </row>
    <row r="62" spans="1:18" ht="5.25" customHeight="1" x14ac:dyDescent="0.25">
      <c r="B62" s="180"/>
      <c r="C62" s="25"/>
      <c r="D62" s="25"/>
      <c r="E62" s="25"/>
      <c r="F62" s="25"/>
      <c r="G62" s="25"/>
      <c r="H62" s="25"/>
      <c r="I62" s="25"/>
      <c r="J62" s="25"/>
      <c r="K62" s="25"/>
      <c r="L62" s="25"/>
      <c r="M62" s="25"/>
      <c r="N62" s="75"/>
      <c r="P62" s="25"/>
      <c r="Q62" s="25"/>
      <c r="R62" s="75"/>
    </row>
    <row r="63" spans="1:18" ht="31.5" customHeight="1" x14ac:dyDescent="0.25">
      <c r="N63" s="75"/>
      <c r="R63" s="75"/>
    </row>
    <row r="64" spans="1:18" ht="6" customHeight="1" thickBot="1" x14ac:dyDescent="0.35">
      <c r="B64" s="14"/>
      <c r="N64" s="75"/>
      <c r="R64" s="75"/>
    </row>
    <row r="65" spans="1:19" x14ac:dyDescent="0.25">
      <c r="A65" s="161"/>
      <c r="B65" s="199" t="s">
        <v>142</v>
      </c>
      <c r="C65" s="25"/>
      <c r="D65" s="35">
        <v>332.92836992000002</v>
      </c>
      <c r="E65" s="35">
        <v>312.55317043000002</v>
      </c>
      <c r="F65" s="35">
        <v>317.51699574999998</v>
      </c>
      <c r="G65" s="35">
        <v>343.13948069000003</v>
      </c>
      <c r="H65" s="25"/>
      <c r="I65" s="35">
        <v>1306.1380167899999</v>
      </c>
      <c r="J65" s="25"/>
      <c r="K65" s="35">
        <v>331.94804955000001</v>
      </c>
      <c r="L65" s="35">
        <v>355.63236975000001</v>
      </c>
      <c r="M65" s="130">
        <v>321.97421094999999</v>
      </c>
      <c r="N65" s="69">
        <v>1.4037721632732498E-2</v>
      </c>
      <c r="O65" s="200"/>
      <c r="P65" s="35">
        <v>962.99853610000002</v>
      </c>
      <c r="Q65" s="130">
        <v>1009.5546302499999</v>
      </c>
      <c r="R65" s="69">
        <v>4.8344927229635404E-2</v>
      </c>
      <c r="S65" s="200"/>
    </row>
    <row r="66" spans="1:19" x14ac:dyDescent="0.25">
      <c r="A66" s="201"/>
      <c r="B66" s="191" t="s">
        <v>143</v>
      </c>
      <c r="C66" s="25"/>
      <c r="D66" s="24">
        <v>-12.40319536</v>
      </c>
      <c r="E66" s="24">
        <v>-263.54878054</v>
      </c>
      <c r="F66" s="24">
        <v>-102.60345904</v>
      </c>
      <c r="G66" s="24">
        <v>-113.49797793</v>
      </c>
      <c r="H66" s="25"/>
      <c r="I66" s="171">
        <v>-492.05341286999999</v>
      </c>
      <c r="J66" s="25"/>
      <c r="K66" s="171">
        <v>-117.47247600999999</v>
      </c>
      <c r="L66" s="171">
        <v>-43.009934999999999</v>
      </c>
      <c r="M66" s="26">
        <v>9.3975238599999997</v>
      </c>
      <c r="N66" s="55">
        <v>1.0915907119304464</v>
      </c>
      <c r="O66" s="202"/>
      <c r="P66" s="171">
        <v>-378.55543494</v>
      </c>
      <c r="Q66" s="26">
        <v>-151.08488714999999</v>
      </c>
      <c r="R66" s="55">
        <v>0.60089098397452267</v>
      </c>
      <c r="S66" s="202"/>
    </row>
    <row r="67" spans="1:19" s="14" customFormat="1" ht="13.5" thickBot="1" x14ac:dyDescent="0.35">
      <c r="A67" s="194"/>
      <c r="B67" s="194" t="s">
        <v>45</v>
      </c>
      <c r="C67" s="196"/>
      <c r="D67" s="195">
        <v>2.2261222000000001E-2</v>
      </c>
      <c r="E67" s="195">
        <v>2.466485E-3</v>
      </c>
      <c r="F67" s="195">
        <v>1.7134620999999999E-2</v>
      </c>
      <c r="G67" s="195">
        <v>1.8033436E-2</v>
      </c>
      <c r="H67" s="196"/>
      <c r="I67" s="203">
        <v>1.44937E-2</v>
      </c>
      <c r="J67" s="196"/>
      <c r="K67" s="203">
        <v>1.8338415E-2</v>
      </c>
      <c r="L67" s="203">
        <v>2.657004E-2</v>
      </c>
      <c r="M67" s="197">
        <v>2.8698011999999998E-2</v>
      </c>
      <c r="N67" s="74">
        <v>1.1563390999999999E-2</v>
      </c>
      <c r="O67" s="198" t="s">
        <v>26</v>
      </c>
      <c r="P67" s="203">
        <v>1.3935792000000001E-2</v>
      </c>
      <c r="Q67" s="197">
        <v>2.4905829000000001E-2</v>
      </c>
      <c r="R67" s="74">
        <v>1.0970037E-2</v>
      </c>
      <c r="S67" s="198" t="s">
        <v>26</v>
      </c>
    </row>
    <row r="68" spans="1:19" ht="5.25" customHeight="1" thickBot="1" x14ac:dyDescent="0.3">
      <c r="N68" s="75"/>
      <c r="R68" s="75"/>
    </row>
    <row r="69" spans="1:19" ht="14.5" x14ac:dyDescent="0.25">
      <c r="A69" s="204"/>
      <c r="B69" s="204" t="s">
        <v>349</v>
      </c>
      <c r="C69" s="33"/>
      <c r="D69" s="35">
        <v>2676.3559407100001</v>
      </c>
      <c r="E69" s="35">
        <v>2959.4995531499999</v>
      </c>
      <c r="F69" s="35">
        <v>2482.87699041</v>
      </c>
      <c r="G69" s="35">
        <v>2642.3835463</v>
      </c>
      <c r="H69" s="33"/>
      <c r="I69" s="35">
        <v>2642.3835463</v>
      </c>
      <c r="J69" s="33"/>
      <c r="K69" s="35">
        <v>2747.0251300800001</v>
      </c>
      <c r="L69" s="35">
        <v>2795.4989585399999</v>
      </c>
      <c r="M69" s="130">
        <v>2765.2787922399998</v>
      </c>
      <c r="N69" s="69">
        <v>0.11373974744651628</v>
      </c>
      <c r="O69" s="200"/>
      <c r="P69" s="35">
        <v>2482.87699041</v>
      </c>
      <c r="Q69" s="130">
        <v>2765.2787922399998</v>
      </c>
      <c r="R69" s="69">
        <v>0.11373974744651628</v>
      </c>
      <c r="S69" s="200"/>
    </row>
    <row r="70" spans="1:19" ht="13" x14ac:dyDescent="0.3">
      <c r="A70" s="205"/>
      <c r="B70" s="219" t="s">
        <v>152</v>
      </c>
      <c r="C70" s="33"/>
      <c r="D70" s="24">
        <v>8.36976166</v>
      </c>
      <c r="E70" s="24">
        <v>21.73525648</v>
      </c>
      <c r="F70" s="24">
        <v>59.981915530000002</v>
      </c>
      <c r="G70" s="24">
        <v>125.48052525999999</v>
      </c>
      <c r="H70" s="206"/>
      <c r="I70" s="24">
        <v>125.48052525999999</v>
      </c>
      <c r="J70" s="206"/>
      <c r="K70" s="24">
        <v>141.2374093</v>
      </c>
      <c r="L70" s="24">
        <v>133.53500123000001</v>
      </c>
      <c r="M70" s="26">
        <v>123.18267016999999</v>
      </c>
      <c r="N70" s="55">
        <v>1.0536634930971833</v>
      </c>
      <c r="O70" s="202"/>
      <c r="P70" s="24">
        <v>59.981915530000002</v>
      </c>
      <c r="Q70" s="26">
        <v>123.18267016999999</v>
      </c>
      <c r="R70" s="55">
        <v>1.0536634930971833</v>
      </c>
      <c r="S70" s="202"/>
    </row>
    <row r="71" spans="1:19" ht="15" thickBot="1" x14ac:dyDescent="0.3">
      <c r="A71" s="212"/>
      <c r="B71" s="29" t="s">
        <v>350</v>
      </c>
      <c r="C71" s="38"/>
      <c r="D71" s="30">
        <v>81.139669729999994</v>
      </c>
      <c r="E71" s="30">
        <v>27.98734279</v>
      </c>
      <c r="F71" s="30">
        <v>72.816679489999999</v>
      </c>
      <c r="G71" s="30">
        <v>68.021350709999993</v>
      </c>
      <c r="H71" s="38"/>
      <c r="I71" s="30">
        <v>249.96504272000001</v>
      </c>
      <c r="J71" s="38"/>
      <c r="K71" s="30">
        <v>77.983340729999995</v>
      </c>
      <c r="L71" s="30">
        <v>78.071259389999994</v>
      </c>
      <c r="M71" s="31">
        <v>108.42006275999999</v>
      </c>
      <c r="N71" s="63">
        <v>0.48894543831663528</v>
      </c>
      <c r="O71" s="214"/>
      <c r="P71" s="30">
        <v>181.94369201000001</v>
      </c>
      <c r="Q71" s="31">
        <v>264.47466287999998</v>
      </c>
      <c r="R71" s="63">
        <v>0.45360721197997839</v>
      </c>
      <c r="S71" s="214"/>
    </row>
    <row r="72" spans="1:19" ht="9" customHeight="1" x14ac:dyDescent="0.25"/>
    <row r="73" spans="1:19" ht="12" customHeight="1" x14ac:dyDescent="0.25">
      <c r="A73" s="1" t="s">
        <v>331</v>
      </c>
    </row>
    <row r="74" spans="1:19" ht="14.5" x14ac:dyDescent="0.25">
      <c r="A74" s="1" t="s">
        <v>348</v>
      </c>
    </row>
  </sheetData>
  <mergeCells count="3">
    <mergeCell ref="A1:B1"/>
    <mergeCell ref="A2:B2"/>
    <mergeCell ref="A3:B3"/>
  </mergeCells>
  <pageMargins left="0.7" right="0.7" top="0.75" bottom="0.75" header="0.3" footer="0.3"/>
  <pageSetup paperSize="8"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41D53-2656-4D6C-871A-3AA590C275BB}">
  <sheetPr>
    <pageSetUpPr fitToPage="1"/>
  </sheetPr>
  <dimension ref="A1:S83"/>
  <sheetViews>
    <sheetView workbookViewId="0">
      <selection activeCell="A4" sqref="A4"/>
    </sheetView>
  </sheetViews>
  <sheetFormatPr defaultColWidth="9.1796875" defaultRowHeight="12.5" x14ac:dyDescent="0.25"/>
  <cols>
    <col min="1" max="1" width="4" style="1" customWidth="1"/>
    <col min="2" max="2" width="82.26953125" style="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11.7265625" style="1" customWidth="1"/>
    <col min="15" max="15" width="4" style="1" customWidth="1"/>
    <col min="16" max="17" width="10.7265625" style="1" customWidth="1"/>
    <col min="18" max="18" width="11.81640625" style="1" customWidth="1"/>
    <col min="19" max="19" width="4" style="1" customWidth="1"/>
    <col min="20" max="16384" width="9.1796875" style="1"/>
  </cols>
  <sheetData>
    <row r="1" spans="1:19" ht="15.5" x14ac:dyDescent="0.35">
      <c r="A1" s="486" t="s">
        <v>76</v>
      </c>
      <c r="B1" s="486"/>
    </row>
    <row r="2" spans="1:19" ht="13" x14ac:dyDescent="0.3">
      <c r="A2" s="487" t="s">
        <v>5</v>
      </c>
      <c r="B2" s="487"/>
    </row>
    <row r="3" spans="1:19" ht="27" customHeight="1" thickBot="1" x14ac:dyDescent="0.35">
      <c r="A3" s="492" t="s">
        <v>155</v>
      </c>
      <c r="B3" s="492"/>
      <c r="C3" s="9"/>
      <c r="D3" s="8" t="s">
        <v>6</v>
      </c>
      <c r="E3" s="8" t="s">
        <v>7</v>
      </c>
      <c r="F3" s="8" t="s">
        <v>8</v>
      </c>
      <c r="G3" s="8" t="s">
        <v>9</v>
      </c>
      <c r="H3" s="7"/>
      <c r="I3" s="8" t="s">
        <v>10</v>
      </c>
      <c r="J3" s="7"/>
      <c r="K3" s="8" t="s">
        <v>11</v>
      </c>
      <c r="L3" s="8" t="s">
        <v>12</v>
      </c>
      <c r="M3" s="8" t="s">
        <v>13</v>
      </c>
      <c r="N3" s="8" t="s">
        <v>14</v>
      </c>
      <c r="P3" s="8" t="s">
        <v>15</v>
      </c>
      <c r="Q3" s="8" t="s">
        <v>16</v>
      </c>
      <c r="R3" s="8" t="s">
        <v>17</v>
      </c>
    </row>
    <row r="4" spans="1:19" ht="6.75" customHeight="1" thickBot="1" x14ac:dyDescent="0.35">
      <c r="B4" s="121"/>
      <c r="C4" s="72"/>
      <c r="D4" s="72"/>
      <c r="E4" s="72"/>
      <c r="F4" s="72"/>
      <c r="G4" s="72"/>
      <c r="H4" s="72"/>
      <c r="I4" s="72"/>
      <c r="J4" s="72"/>
      <c r="K4" s="72"/>
      <c r="L4" s="72"/>
      <c r="M4" s="72"/>
      <c r="N4" s="11"/>
      <c r="O4" s="11"/>
      <c r="P4" s="72"/>
      <c r="Q4" s="72"/>
      <c r="R4" s="11"/>
      <c r="S4" s="11"/>
    </row>
    <row r="5" spans="1:19" s="14" customFormat="1" ht="13.5" thickBot="1" x14ac:dyDescent="0.35">
      <c r="A5" s="122" t="s">
        <v>77</v>
      </c>
      <c r="B5" s="123" t="s">
        <v>18</v>
      </c>
      <c r="C5" s="15"/>
      <c r="D5" s="124">
        <v>808.41510235999999</v>
      </c>
      <c r="E5" s="124">
        <v>903.38006184000005</v>
      </c>
      <c r="F5" s="124">
        <v>928.76161604000004</v>
      </c>
      <c r="G5" s="124">
        <v>771.40100510000002</v>
      </c>
      <c r="H5" s="47"/>
      <c r="I5" s="124">
        <v>3411.9577853399996</v>
      </c>
      <c r="J5" s="47"/>
      <c r="K5" s="124">
        <v>806.60974020000003</v>
      </c>
      <c r="L5" s="124">
        <v>915.74911341000006</v>
      </c>
      <c r="M5" s="125">
        <v>904.63167584999997</v>
      </c>
      <c r="N5" s="126">
        <v>-2.5980768125284839E-2</v>
      </c>
      <c r="O5" s="11"/>
      <c r="P5" s="124">
        <v>2640.5567802400001</v>
      </c>
      <c r="Q5" s="125">
        <v>2626.9905294600003</v>
      </c>
      <c r="R5" s="126">
        <v>-5.1376478178843613E-3</v>
      </c>
      <c r="S5" s="11"/>
    </row>
    <row r="6" spans="1:19" ht="5.25" customHeight="1" thickBot="1" x14ac:dyDescent="0.35">
      <c r="B6" s="127"/>
      <c r="C6" s="25"/>
      <c r="D6" s="25"/>
      <c r="E6" s="25"/>
      <c r="F6" s="25"/>
      <c r="G6" s="25"/>
      <c r="H6" s="25"/>
      <c r="I6" s="25"/>
      <c r="J6" s="25"/>
      <c r="K6" s="25"/>
      <c r="L6" s="25"/>
      <c r="M6" s="25"/>
      <c r="N6" s="75"/>
      <c r="P6" s="25"/>
      <c r="Q6" s="25"/>
      <c r="R6" s="75"/>
    </row>
    <row r="7" spans="1:19" ht="13" x14ac:dyDescent="0.3">
      <c r="A7" s="128"/>
      <c r="B7" s="129" t="s">
        <v>78</v>
      </c>
      <c r="C7" s="25"/>
      <c r="D7" s="35">
        <v>-349.02009226000001</v>
      </c>
      <c r="E7" s="35">
        <v>-426.48588151000001</v>
      </c>
      <c r="F7" s="35">
        <v>-421.69290740000002</v>
      </c>
      <c r="G7" s="35">
        <v>-351.33507840999999</v>
      </c>
      <c r="H7" s="25"/>
      <c r="I7" s="35">
        <v>-1548.5339595800001</v>
      </c>
      <c r="J7" s="25"/>
      <c r="K7" s="35">
        <v>-358.05334090999997</v>
      </c>
      <c r="L7" s="35">
        <v>-441.85686778000002</v>
      </c>
      <c r="M7" s="130">
        <v>-397.42268060000004</v>
      </c>
      <c r="N7" s="69">
        <v>5.7554268459578999E-2</v>
      </c>
      <c r="P7" s="35">
        <v>-1197.1988811699998</v>
      </c>
      <c r="Q7" s="130">
        <v>-1197.3328892899999</v>
      </c>
      <c r="R7" s="69">
        <v>-1.1193471870699206E-4</v>
      </c>
    </row>
    <row r="8" spans="1:19" x14ac:dyDescent="0.25">
      <c r="B8" s="131" t="s">
        <v>79</v>
      </c>
      <c r="C8" s="25"/>
      <c r="D8" s="24">
        <v>-71.98846005</v>
      </c>
      <c r="E8" s="24">
        <v>-70.20837238</v>
      </c>
      <c r="F8" s="24">
        <v>-74.48979417999999</v>
      </c>
      <c r="G8" s="24">
        <v>-86.429775089999993</v>
      </c>
      <c r="H8" s="25"/>
      <c r="I8" s="24">
        <v>-303.11640169999998</v>
      </c>
      <c r="J8" s="25"/>
      <c r="K8" s="24">
        <v>-73.688261869999991</v>
      </c>
      <c r="L8" s="24">
        <v>-77.430899310000001</v>
      </c>
      <c r="M8" s="26">
        <v>-74.518753329999996</v>
      </c>
      <c r="N8" s="55">
        <v>-3.8876668030559606E-4</v>
      </c>
      <c r="P8" s="24">
        <v>-216.68662661000002</v>
      </c>
      <c r="Q8" s="26">
        <v>-225.63791451</v>
      </c>
      <c r="R8" s="55">
        <v>-4.1309830883614319E-2</v>
      </c>
    </row>
    <row r="9" spans="1:19" x14ac:dyDescent="0.25">
      <c r="B9" s="131" t="s">
        <v>80</v>
      </c>
      <c r="C9" s="25"/>
      <c r="D9" s="24">
        <v>-40.48854549</v>
      </c>
      <c r="E9" s="24">
        <v>-28.931044109999998</v>
      </c>
      <c r="F9" s="24">
        <v>-32.485793350000002</v>
      </c>
      <c r="G9" s="24">
        <v>-35.761935749999999</v>
      </c>
      <c r="H9" s="25"/>
      <c r="I9" s="24">
        <v>-137.66731870000001</v>
      </c>
      <c r="J9" s="25"/>
      <c r="K9" s="24">
        <v>-34.71819876</v>
      </c>
      <c r="L9" s="24">
        <v>-48.779032620000002</v>
      </c>
      <c r="M9" s="26">
        <v>-42.297396709999994</v>
      </c>
      <c r="N9" s="55">
        <v>-0.30202751258959148</v>
      </c>
      <c r="P9" s="24">
        <v>-101.90538294999999</v>
      </c>
      <c r="Q9" s="26">
        <v>-125.79462808999999</v>
      </c>
      <c r="R9" s="55">
        <v>-0.23442574325755972</v>
      </c>
    </row>
    <row r="10" spans="1:19" x14ac:dyDescent="0.25">
      <c r="B10" s="131" t="s">
        <v>81</v>
      </c>
      <c r="C10" s="25"/>
      <c r="D10" s="24">
        <v>-55.390999220000005</v>
      </c>
      <c r="E10" s="24">
        <v>-56.451398009999998</v>
      </c>
      <c r="F10" s="24">
        <v>-72.446457859999995</v>
      </c>
      <c r="G10" s="24">
        <v>-72.664195340000006</v>
      </c>
      <c r="H10" s="25"/>
      <c r="I10" s="24">
        <v>-256.95305042999996</v>
      </c>
      <c r="J10" s="25"/>
      <c r="K10" s="24">
        <v>-57.256343489999999</v>
      </c>
      <c r="L10" s="24">
        <v>-48.876076189999999</v>
      </c>
      <c r="M10" s="26">
        <v>-54.063171819999994</v>
      </c>
      <c r="N10" s="55">
        <v>0.2537499635320335</v>
      </c>
      <c r="P10" s="24">
        <v>-184.28885509</v>
      </c>
      <c r="Q10" s="26">
        <v>-160.19559150000001</v>
      </c>
      <c r="R10" s="55">
        <v>0.13073641147878268</v>
      </c>
    </row>
    <row r="11" spans="1:19" x14ac:dyDescent="0.25">
      <c r="B11" s="131" t="s">
        <v>82</v>
      </c>
      <c r="C11" s="25"/>
      <c r="D11" s="24">
        <v>-169.56083762999998</v>
      </c>
      <c r="E11" s="24">
        <v>-182.07984511999999</v>
      </c>
      <c r="F11" s="24">
        <v>-224.41030640999998</v>
      </c>
      <c r="G11" s="24">
        <v>-102.77453725000001</v>
      </c>
      <c r="H11" s="25"/>
      <c r="I11" s="24">
        <v>-678.82552641000007</v>
      </c>
      <c r="J11" s="25"/>
      <c r="K11" s="24">
        <v>-166.66657665</v>
      </c>
      <c r="L11" s="24">
        <v>-170.29054191</v>
      </c>
      <c r="M11" s="26">
        <v>-181.84147530999999</v>
      </c>
      <c r="N11" s="55">
        <v>0.18969196103777108</v>
      </c>
      <c r="P11" s="24">
        <v>-576.05098915999997</v>
      </c>
      <c r="Q11" s="26">
        <v>-518.79859386999999</v>
      </c>
      <c r="R11" s="55">
        <v>9.9387721516606839E-2</v>
      </c>
    </row>
    <row r="12" spans="1:19" x14ac:dyDescent="0.25">
      <c r="B12" s="131" t="s">
        <v>83</v>
      </c>
      <c r="C12" s="25"/>
      <c r="D12" s="24">
        <v>-4.9699019999999994</v>
      </c>
      <c r="E12" s="24">
        <v>-14.57324625</v>
      </c>
      <c r="F12" s="24">
        <v>-30.237736569999996</v>
      </c>
      <c r="G12" s="24">
        <v>-98.998014859999998</v>
      </c>
      <c r="H12" s="25"/>
      <c r="I12" s="24">
        <v>-148.77889967999999</v>
      </c>
      <c r="J12" s="25"/>
      <c r="K12" s="24">
        <v>-11.764694630000001</v>
      </c>
      <c r="L12" s="24">
        <v>11.6945975</v>
      </c>
      <c r="M12" s="26">
        <v>14.344520469999999</v>
      </c>
      <c r="N12" s="55">
        <v>1.4743913433068181</v>
      </c>
      <c r="P12" s="24">
        <v>-49.780884820000004</v>
      </c>
      <c r="Q12" s="26">
        <v>14.27442334</v>
      </c>
      <c r="R12" s="55">
        <v>1.2867450707558556</v>
      </c>
    </row>
    <row r="13" spans="1:19" s="14" customFormat="1" ht="13.5" thickBot="1" x14ac:dyDescent="0.35">
      <c r="A13" s="132" t="s">
        <v>84</v>
      </c>
      <c r="B13" s="133" t="s">
        <v>85</v>
      </c>
      <c r="C13" s="15"/>
      <c r="D13" s="134">
        <v>-691.41883665</v>
      </c>
      <c r="E13" s="134">
        <v>-778.72978738000006</v>
      </c>
      <c r="F13" s="134">
        <v>-855.76299576999997</v>
      </c>
      <c r="G13" s="134">
        <v>-747.96353670000008</v>
      </c>
      <c r="H13" s="15"/>
      <c r="I13" s="134">
        <v>-3073.8751565000002</v>
      </c>
      <c r="J13" s="15"/>
      <c r="K13" s="134">
        <v>-702.14741631000004</v>
      </c>
      <c r="L13" s="134">
        <v>-775.53882031000001</v>
      </c>
      <c r="M13" s="135">
        <v>-735.79895729999998</v>
      </c>
      <c r="N13" s="74">
        <v>0.14018371799549306</v>
      </c>
      <c r="P13" s="134">
        <v>-2325.9116198000002</v>
      </c>
      <c r="Q13" s="135">
        <v>-2213.4851939200003</v>
      </c>
      <c r="R13" s="74">
        <v>4.8336499513970003E-2</v>
      </c>
    </row>
    <row r="14" spans="1:19" ht="5.25" customHeight="1" thickBot="1" x14ac:dyDescent="0.35">
      <c r="B14" s="136"/>
      <c r="C14" s="25"/>
      <c r="D14" s="25"/>
      <c r="E14" s="25"/>
      <c r="F14" s="25"/>
      <c r="G14" s="25"/>
      <c r="H14" s="25"/>
      <c r="I14" s="25"/>
      <c r="J14" s="25"/>
      <c r="K14" s="25"/>
      <c r="L14" s="25"/>
      <c r="M14" s="25"/>
      <c r="N14" s="75"/>
      <c r="P14" s="25"/>
      <c r="Q14" s="25"/>
      <c r="R14" s="75"/>
    </row>
    <row r="15" spans="1:19" s="117" customFormat="1" ht="13" x14ac:dyDescent="0.3">
      <c r="A15" s="137"/>
      <c r="B15" s="138" t="s">
        <v>86</v>
      </c>
      <c r="C15" s="25"/>
      <c r="D15" s="139">
        <v>-59.879686800000002</v>
      </c>
      <c r="E15" s="139">
        <v>-63.364481019999999</v>
      </c>
      <c r="F15" s="139">
        <v>-141.85106893</v>
      </c>
      <c r="G15" s="139">
        <v>-145.4833745</v>
      </c>
      <c r="H15" s="25"/>
      <c r="I15" s="139">
        <v>-410.57861124999999</v>
      </c>
      <c r="J15" s="25"/>
      <c r="K15" s="139">
        <v>-131.5844353</v>
      </c>
      <c r="L15" s="139">
        <v>-173.99297224</v>
      </c>
      <c r="M15" s="140">
        <v>-147.66417213</v>
      </c>
      <c r="N15" s="141">
        <v>-4.0980327070137365E-2</v>
      </c>
      <c r="O15" s="1"/>
      <c r="P15" s="139">
        <v>-265.09523675000003</v>
      </c>
      <c r="Q15" s="140">
        <v>-453.24157966999996</v>
      </c>
      <c r="R15" s="141">
        <v>-0.70973113371113761</v>
      </c>
      <c r="S15" s="1"/>
    </row>
    <row r="16" spans="1:19" s="117" customFormat="1" ht="13" x14ac:dyDescent="0.3">
      <c r="A16" s="142"/>
      <c r="B16" s="143" t="s">
        <v>87</v>
      </c>
      <c r="C16" s="25"/>
      <c r="D16" s="24">
        <v>44.77848899</v>
      </c>
      <c r="E16" s="24">
        <v>44.523890520000002</v>
      </c>
      <c r="F16" s="24">
        <v>119.75389021999999</v>
      </c>
      <c r="G16" s="24">
        <v>119.52498300000001</v>
      </c>
      <c r="H16" s="25"/>
      <c r="I16" s="24">
        <v>328.58125273000002</v>
      </c>
      <c r="J16" s="25"/>
      <c r="K16" s="24">
        <v>103.59964064</v>
      </c>
      <c r="L16" s="24">
        <v>136.25679998999999</v>
      </c>
      <c r="M16" s="26">
        <v>114.12058119</v>
      </c>
      <c r="N16" s="55">
        <v>-4.7040718423852747E-2</v>
      </c>
      <c r="O16" s="1"/>
      <c r="P16" s="24">
        <v>209.05626973</v>
      </c>
      <c r="Q16" s="26">
        <v>353.97702182</v>
      </c>
      <c r="R16" s="55">
        <v>0.69321409148440183</v>
      </c>
      <c r="S16" s="1"/>
    </row>
    <row r="17" spans="1:18" s="14" customFormat="1" ht="13.5" thickBot="1" x14ac:dyDescent="0.35">
      <c r="A17" s="132" t="s">
        <v>88</v>
      </c>
      <c r="B17" s="144" t="s">
        <v>89</v>
      </c>
      <c r="C17" s="15"/>
      <c r="D17" s="145">
        <v>-15.101197809999999</v>
      </c>
      <c r="E17" s="145">
        <v>-18.840590500000001</v>
      </c>
      <c r="F17" s="145">
        <v>-22.097178710000001</v>
      </c>
      <c r="G17" s="145">
        <v>-25.958391499999998</v>
      </c>
      <c r="H17" s="15"/>
      <c r="I17" s="145">
        <v>-81.997358520000006</v>
      </c>
      <c r="J17" s="15"/>
      <c r="K17" s="145">
        <v>-27.984794659999999</v>
      </c>
      <c r="L17" s="145">
        <v>-37.736172249999996</v>
      </c>
      <c r="M17" s="146">
        <v>-33.543590940000001</v>
      </c>
      <c r="N17" s="147">
        <v>-0.5180033333766707</v>
      </c>
      <c r="P17" s="145">
        <v>-56.038967020000001</v>
      </c>
      <c r="Q17" s="146">
        <v>-99.264557850000003</v>
      </c>
      <c r="R17" s="147">
        <v>-0.77134881545145229</v>
      </c>
    </row>
    <row r="18" spans="1:18" ht="5.25" customHeight="1" thickBot="1" x14ac:dyDescent="0.35">
      <c r="B18" s="14"/>
      <c r="C18" s="25"/>
      <c r="D18" s="25"/>
      <c r="E18" s="25"/>
      <c r="F18" s="25"/>
      <c r="G18" s="25"/>
      <c r="H18" s="25"/>
      <c r="I18" s="25"/>
      <c r="J18" s="25"/>
      <c r="K18" s="25"/>
      <c r="L18" s="25"/>
      <c r="M18" s="25"/>
      <c r="N18" s="75"/>
      <c r="P18" s="25"/>
      <c r="Q18" s="25"/>
      <c r="R18" s="75"/>
    </row>
    <row r="19" spans="1:18" s="14" customFormat="1" ht="13.5" thickBot="1" x14ac:dyDescent="0.35">
      <c r="A19" s="148"/>
      <c r="B19" s="149" t="s">
        <v>35</v>
      </c>
      <c r="C19" s="15"/>
      <c r="D19" s="124">
        <v>101.89506789999999</v>
      </c>
      <c r="E19" s="124">
        <v>105.80968396</v>
      </c>
      <c r="F19" s="124">
        <v>50.901441559999995</v>
      </c>
      <c r="G19" s="124">
        <v>-2.5209230999999992</v>
      </c>
      <c r="H19" s="15"/>
      <c r="I19" s="124">
        <v>256.08527032000001</v>
      </c>
      <c r="J19" s="15"/>
      <c r="K19" s="124">
        <v>76.477529230000002</v>
      </c>
      <c r="L19" s="124">
        <v>102.47412084999999</v>
      </c>
      <c r="M19" s="125">
        <v>135.28912761000001</v>
      </c>
      <c r="N19" s="126">
        <v>1.6578643642248945</v>
      </c>
      <c r="P19" s="124">
        <v>258.60619342000001</v>
      </c>
      <c r="Q19" s="125">
        <v>314.24077769000002</v>
      </c>
      <c r="R19" s="126">
        <v>0.21513245113833904</v>
      </c>
    </row>
    <row r="20" spans="1:18" ht="5.25" customHeight="1" thickBot="1" x14ac:dyDescent="0.35">
      <c r="B20" s="150"/>
      <c r="C20" s="25"/>
      <c r="D20" s="25"/>
      <c r="E20" s="25"/>
      <c r="F20" s="25"/>
      <c r="G20" s="25"/>
      <c r="H20" s="25"/>
      <c r="I20" s="25"/>
      <c r="J20" s="25"/>
      <c r="K20" s="25"/>
      <c r="L20" s="25"/>
      <c r="M20" s="25"/>
      <c r="N20" s="75"/>
      <c r="P20" s="25"/>
      <c r="Q20" s="25"/>
      <c r="R20" s="75"/>
    </row>
    <row r="21" spans="1:18" ht="13" x14ac:dyDescent="0.3">
      <c r="A21" s="151"/>
      <c r="B21" s="152" t="s">
        <v>90</v>
      </c>
      <c r="C21" s="25"/>
      <c r="D21" s="35">
        <v>384.92583585</v>
      </c>
      <c r="E21" s="35">
        <v>362.86157871999995</v>
      </c>
      <c r="F21" s="35">
        <v>355.35487831999995</v>
      </c>
      <c r="G21" s="35">
        <v>379.56876966999999</v>
      </c>
      <c r="H21" s="25"/>
      <c r="I21" s="35">
        <v>1482.7110625599998</v>
      </c>
      <c r="J21" s="25"/>
      <c r="K21" s="35">
        <v>374.38289689999999</v>
      </c>
      <c r="L21" s="35">
        <v>398.59267215</v>
      </c>
      <c r="M21" s="130">
        <v>357.09680056000002</v>
      </c>
      <c r="N21" s="69">
        <v>4.9019229684851822E-3</v>
      </c>
      <c r="P21" s="35">
        <v>1103.1422928900001</v>
      </c>
      <c r="Q21" s="130">
        <v>1130.0723696099999</v>
      </c>
      <c r="R21" s="69">
        <v>2.4412151445529877E-2</v>
      </c>
    </row>
    <row r="22" spans="1:18" ht="13" x14ac:dyDescent="0.3">
      <c r="A22" s="153"/>
      <c r="B22" s="154" t="s">
        <v>91</v>
      </c>
      <c r="C22" s="25"/>
      <c r="D22" s="24">
        <v>0</v>
      </c>
      <c r="E22" s="24">
        <v>0</v>
      </c>
      <c r="F22" s="24">
        <v>0</v>
      </c>
      <c r="G22" s="24">
        <v>4.2730997300000002</v>
      </c>
      <c r="H22" s="25"/>
      <c r="I22" s="24">
        <v>4.2730997300000002</v>
      </c>
      <c r="J22" s="25"/>
      <c r="K22" s="24">
        <v>0</v>
      </c>
      <c r="L22" s="24">
        <v>0</v>
      </c>
      <c r="M22" s="26">
        <v>2.0027160500000001</v>
      </c>
      <c r="N22" s="55" t="s">
        <v>132</v>
      </c>
      <c r="P22" s="24">
        <v>0</v>
      </c>
      <c r="Q22" s="26">
        <v>2.0027160500000001</v>
      </c>
      <c r="R22" s="55" t="s">
        <v>132</v>
      </c>
    </row>
    <row r="23" spans="1:18" ht="13" x14ac:dyDescent="0.3">
      <c r="A23" s="153"/>
      <c r="B23" s="155" t="s">
        <v>93</v>
      </c>
      <c r="C23" s="25"/>
      <c r="D23" s="24">
        <v>173.69970049</v>
      </c>
      <c r="E23" s="24">
        <v>66.559561669999994</v>
      </c>
      <c r="F23" s="24">
        <v>11.732290580000001</v>
      </c>
      <c r="G23" s="24">
        <v>56.580608310000002</v>
      </c>
      <c r="H23" s="25"/>
      <c r="I23" s="24">
        <v>308.57216104999998</v>
      </c>
      <c r="J23" s="25"/>
      <c r="K23" s="24">
        <v>13.372898470000001</v>
      </c>
      <c r="L23" s="24">
        <v>11.18524085</v>
      </c>
      <c r="M23" s="26">
        <v>4.2955403099999998</v>
      </c>
      <c r="N23" s="55">
        <v>-0.63387027616562841</v>
      </c>
      <c r="P23" s="24">
        <v>251.99155274</v>
      </c>
      <c r="Q23" s="26">
        <v>28.853679630000002</v>
      </c>
      <c r="R23" s="55">
        <v>-0.88549743308351814</v>
      </c>
    </row>
    <row r="24" spans="1:18" ht="13" x14ac:dyDescent="0.3">
      <c r="A24" s="153"/>
      <c r="B24" s="155" t="s">
        <v>94</v>
      </c>
      <c r="C24" s="25"/>
      <c r="D24" s="24">
        <v>108.07449371999999</v>
      </c>
      <c r="E24" s="24">
        <v>72.388629890000004</v>
      </c>
      <c r="F24" s="24">
        <v>36.355342219999997</v>
      </c>
      <c r="G24" s="24">
        <v>173.76263134999999</v>
      </c>
      <c r="H24" s="25"/>
      <c r="I24" s="24">
        <v>390.58109717999997</v>
      </c>
      <c r="J24" s="25"/>
      <c r="K24" s="24">
        <v>94.909278279999995</v>
      </c>
      <c r="L24" s="24">
        <v>52.40219776</v>
      </c>
      <c r="M24" s="26">
        <v>36.633780369999997</v>
      </c>
      <c r="N24" s="55">
        <v>7.6587960117405684E-3</v>
      </c>
      <c r="P24" s="24">
        <v>216.81846583000001</v>
      </c>
      <c r="Q24" s="26">
        <v>183.94525640999998</v>
      </c>
      <c r="R24" s="55">
        <v>-0.15161628090189877</v>
      </c>
    </row>
    <row r="25" spans="1:18" s="14" customFormat="1" ht="13.5" thickBot="1" x14ac:dyDescent="0.35">
      <c r="A25" s="156" t="s">
        <v>95</v>
      </c>
      <c r="B25" s="157" t="s">
        <v>96</v>
      </c>
      <c r="C25" s="15"/>
      <c r="D25" s="134">
        <v>666.7000300599999</v>
      </c>
      <c r="E25" s="134">
        <v>501.80977028000001</v>
      </c>
      <c r="F25" s="134">
        <v>403.44251112000001</v>
      </c>
      <c r="G25" s="134">
        <v>614.18510906000006</v>
      </c>
      <c r="H25" s="15"/>
      <c r="I25" s="134">
        <v>2186.13742052</v>
      </c>
      <c r="J25" s="15"/>
      <c r="K25" s="134">
        <v>482.66507365000001</v>
      </c>
      <c r="L25" s="134">
        <v>462.18011076000005</v>
      </c>
      <c r="M25" s="135">
        <v>400.02883729000001</v>
      </c>
      <c r="N25" s="74">
        <v>-8.4613637281883512E-3</v>
      </c>
      <c r="P25" s="134">
        <v>1571.9523114600001</v>
      </c>
      <c r="Q25" s="135">
        <v>1344.8740217</v>
      </c>
      <c r="R25" s="74">
        <v>-0.14445622052560494</v>
      </c>
    </row>
    <row r="26" spans="1:18" ht="5.25" customHeight="1" thickBot="1" x14ac:dyDescent="0.35">
      <c r="A26" s="153"/>
      <c r="B26" s="158"/>
      <c r="C26" s="25"/>
      <c r="D26" s="25"/>
      <c r="E26" s="25"/>
      <c r="F26" s="25"/>
      <c r="G26" s="25"/>
      <c r="H26" s="25"/>
      <c r="I26" s="25"/>
      <c r="J26" s="25"/>
      <c r="K26" s="25"/>
      <c r="L26" s="25"/>
      <c r="M26" s="25"/>
      <c r="N26" s="75"/>
      <c r="P26" s="25"/>
      <c r="Q26" s="25"/>
      <c r="R26" s="75"/>
    </row>
    <row r="27" spans="1:18" ht="13" x14ac:dyDescent="0.3">
      <c r="A27" s="151"/>
      <c r="B27" s="152" t="s">
        <v>97</v>
      </c>
      <c r="C27" s="25"/>
      <c r="D27" s="35">
        <v>-49.214706509999999</v>
      </c>
      <c r="E27" s="35">
        <v>-104.99611139999999</v>
      </c>
      <c r="F27" s="35">
        <v>-67.926183900000012</v>
      </c>
      <c r="G27" s="35">
        <v>-134.74679875999999</v>
      </c>
      <c r="H27" s="25"/>
      <c r="I27" s="35">
        <v>-356.88380056999995</v>
      </c>
      <c r="J27" s="25"/>
      <c r="K27" s="35">
        <v>-120.67237339</v>
      </c>
      <c r="L27" s="35">
        <v>-49.585987060000001</v>
      </c>
      <c r="M27" s="130">
        <v>-10.75237501</v>
      </c>
      <c r="N27" s="69">
        <v>0.84170500398153536</v>
      </c>
      <c r="P27" s="35">
        <v>-222.13700181000002</v>
      </c>
      <c r="Q27" s="130">
        <v>-181.01073545999998</v>
      </c>
      <c r="R27" s="69">
        <v>0.18513919794945499</v>
      </c>
    </row>
    <row r="28" spans="1:18" x14ac:dyDescent="0.25">
      <c r="B28" s="159" t="s">
        <v>98</v>
      </c>
      <c r="C28" s="25"/>
      <c r="D28" s="24">
        <v>-262.37082464000002</v>
      </c>
      <c r="E28" s="24">
        <v>-318.35814556999998</v>
      </c>
      <c r="F28" s="24">
        <v>-80.439023800000001</v>
      </c>
      <c r="G28" s="24">
        <v>-224.24916551999999</v>
      </c>
      <c r="H28" s="25"/>
      <c r="I28" s="24">
        <v>-885.41715952999994</v>
      </c>
      <c r="J28" s="25"/>
      <c r="K28" s="24">
        <v>-110.26076992</v>
      </c>
      <c r="L28" s="24">
        <v>-56.495284130000002</v>
      </c>
      <c r="M28" s="26">
        <v>-26.189967379999999</v>
      </c>
      <c r="N28" s="55">
        <v>0.67441216784135072</v>
      </c>
      <c r="P28" s="24">
        <v>-661.16799401000003</v>
      </c>
      <c r="Q28" s="26">
        <v>-192.94602143</v>
      </c>
      <c r="R28" s="55">
        <v>0.70817398425507916</v>
      </c>
    </row>
    <row r="29" spans="1:18" x14ac:dyDescent="0.25">
      <c r="B29" s="159" t="s">
        <v>99</v>
      </c>
      <c r="C29" s="25"/>
      <c r="D29" s="24">
        <v>-16.601851020000002</v>
      </c>
      <c r="E29" s="24">
        <v>-18.73842282</v>
      </c>
      <c r="F29" s="24">
        <v>-9.8593484</v>
      </c>
      <c r="G29" s="24">
        <v>5.44657752</v>
      </c>
      <c r="H29" s="25"/>
      <c r="I29" s="24">
        <v>-39.753044719999998</v>
      </c>
      <c r="J29" s="25"/>
      <c r="K29" s="24">
        <v>-4.9385662200000002</v>
      </c>
      <c r="L29" s="24">
        <v>-5.6219080999999997</v>
      </c>
      <c r="M29" s="26">
        <v>1.88592154</v>
      </c>
      <c r="N29" s="55">
        <v>1.1912825740086435</v>
      </c>
      <c r="P29" s="24">
        <v>-45.199622239999997</v>
      </c>
      <c r="Q29" s="26">
        <v>-8.6745527800000009</v>
      </c>
      <c r="R29" s="55">
        <v>0.80808351154042746</v>
      </c>
    </row>
    <row r="30" spans="1:18" x14ac:dyDescent="0.25">
      <c r="B30" s="159" t="s">
        <v>100</v>
      </c>
      <c r="C30" s="25"/>
      <c r="D30" s="24">
        <v>-6.8372497800000005</v>
      </c>
      <c r="E30" s="24">
        <v>-6.1026775299999994</v>
      </c>
      <c r="F30" s="24">
        <v>-6.1522260600000003</v>
      </c>
      <c r="G30" s="24">
        <v>-8.3319122199999995</v>
      </c>
      <c r="H30" s="25"/>
      <c r="I30" s="24">
        <v>-27.424065589999998</v>
      </c>
      <c r="J30" s="25"/>
      <c r="K30" s="24">
        <v>-6.6081433700000005</v>
      </c>
      <c r="L30" s="24">
        <v>-6.6432568700000001</v>
      </c>
      <c r="M30" s="26">
        <v>-6.4312928100000004</v>
      </c>
      <c r="N30" s="55">
        <v>-4.5360288662734886E-2</v>
      </c>
      <c r="P30" s="24">
        <v>-19.092153370000002</v>
      </c>
      <c r="Q30" s="26">
        <v>-19.682693050000001</v>
      </c>
      <c r="R30" s="55">
        <v>-3.0931014881114955E-2</v>
      </c>
    </row>
    <row r="31" spans="1:18" x14ac:dyDescent="0.25">
      <c r="B31" s="159" t="s">
        <v>101</v>
      </c>
      <c r="C31" s="25"/>
      <c r="D31" s="24">
        <v>7.3975493399999994</v>
      </c>
      <c r="E31" s="24">
        <v>-3.6926962300000001</v>
      </c>
      <c r="F31" s="24">
        <v>-2.25540034</v>
      </c>
      <c r="G31" s="24">
        <v>1.6342051400000002</v>
      </c>
      <c r="H31" s="25"/>
      <c r="I31" s="24">
        <v>3.0836579099999999</v>
      </c>
      <c r="J31" s="25"/>
      <c r="K31" s="24">
        <v>-0.86640621000000007</v>
      </c>
      <c r="L31" s="24">
        <v>-2.52156599</v>
      </c>
      <c r="M31" s="26">
        <v>2.06582759</v>
      </c>
      <c r="N31" s="55">
        <v>1.9159471839043885</v>
      </c>
      <c r="P31" s="24">
        <v>1.4494527699999999</v>
      </c>
      <c r="Q31" s="26">
        <v>-1.3221446100000001</v>
      </c>
      <c r="R31" s="55">
        <v>-1.9121681212144639</v>
      </c>
    </row>
    <row r="32" spans="1:18" x14ac:dyDescent="0.25">
      <c r="B32" s="159" t="s">
        <v>102</v>
      </c>
      <c r="C32" s="25"/>
      <c r="D32" s="24">
        <v>-23.667165090000001</v>
      </c>
      <c r="E32" s="24">
        <v>-21.863176880000001</v>
      </c>
      <c r="F32" s="24">
        <v>-25.044176259999997</v>
      </c>
      <c r="G32" s="24">
        <v>-38.134569319999997</v>
      </c>
      <c r="H32" s="25"/>
      <c r="I32" s="24">
        <v>-108.70908755000001</v>
      </c>
      <c r="J32" s="25"/>
      <c r="K32" s="24">
        <v>-20.161548549999999</v>
      </c>
      <c r="L32" s="24">
        <v>-29.642338670000001</v>
      </c>
      <c r="M32" s="26">
        <v>-31.545776749999998</v>
      </c>
      <c r="N32" s="55">
        <v>-0.25960528397910271</v>
      </c>
      <c r="P32" s="24">
        <v>-70.574518229999995</v>
      </c>
      <c r="Q32" s="26">
        <v>-81.349663969999995</v>
      </c>
      <c r="R32" s="55">
        <v>-0.15267756706300367</v>
      </c>
    </row>
    <row r="33" spans="1:19" s="14" customFormat="1" ht="12.75" customHeight="1" thickBot="1" x14ac:dyDescent="0.35">
      <c r="A33" s="160" t="s">
        <v>103</v>
      </c>
      <c r="B33" s="160" t="s">
        <v>104</v>
      </c>
      <c r="C33" s="15"/>
      <c r="D33" s="134">
        <v>-351.29424770000003</v>
      </c>
      <c r="E33" s="134">
        <v>-473.75123043000002</v>
      </c>
      <c r="F33" s="134">
        <v>-191.67635876</v>
      </c>
      <c r="G33" s="134">
        <v>-398.38166315999996</v>
      </c>
      <c r="H33" s="15"/>
      <c r="I33" s="134">
        <v>-1415.1035000500001</v>
      </c>
      <c r="J33" s="15"/>
      <c r="K33" s="134">
        <v>-263.50780766000003</v>
      </c>
      <c r="L33" s="134">
        <v>-150.51034081999998</v>
      </c>
      <c r="M33" s="135">
        <v>-70.967662820000001</v>
      </c>
      <c r="N33" s="74">
        <v>0.62975265557470572</v>
      </c>
      <c r="P33" s="134">
        <v>-1016.72183689</v>
      </c>
      <c r="Q33" s="135">
        <v>-484.98581129999997</v>
      </c>
      <c r="R33" s="74">
        <v>0.52299066106074898</v>
      </c>
    </row>
    <row r="34" spans="1:19" ht="5.25" customHeight="1" thickBot="1" x14ac:dyDescent="0.35">
      <c r="A34" s="158"/>
      <c r="B34" s="158"/>
      <c r="C34" s="25"/>
      <c r="D34" s="25"/>
      <c r="E34" s="25"/>
      <c r="F34" s="25"/>
      <c r="G34" s="25"/>
      <c r="H34" s="25"/>
      <c r="I34" s="25"/>
      <c r="J34" s="25"/>
      <c r="K34" s="25"/>
      <c r="L34" s="25"/>
      <c r="M34" s="25"/>
      <c r="N34" s="75"/>
      <c r="P34" s="25"/>
      <c r="Q34" s="25"/>
      <c r="R34" s="75"/>
    </row>
    <row r="35" spans="1:19" s="14" customFormat="1" ht="12.75" customHeight="1" thickBot="1" x14ac:dyDescent="0.35">
      <c r="A35" s="149" t="s">
        <v>105</v>
      </c>
      <c r="B35" s="149" t="s">
        <v>106</v>
      </c>
      <c r="C35" s="15"/>
      <c r="D35" s="124">
        <v>315.40578235999999</v>
      </c>
      <c r="E35" s="124">
        <v>28.058539850000003</v>
      </c>
      <c r="F35" s="124">
        <v>211.76615236000001</v>
      </c>
      <c r="G35" s="124">
        <v>215.80344589999999</v>
      </c>
      <c r="H35" s="15"/>
      <c r="I35" s="124">
        <v>771.03392047</v>
      </c>
      <c r="J35" s="15"/>
      <c r="K35" s="124">
        <v>219.15726599000001</v>
      </c>
      <c r="L35" s="124">
        <v>311.66976993999998</v>
      </c>
      <c r="M35" s="125">
        <v>329.06117447000003</v>
      </c>
      <c r="N35" s="126">
        <v>0.55388937657326764</v>
      </c>
      <c r="P35" s="124">
        <v>555.23047456999996</v>
      </c>
      <c r="Q35" s="125">
        <v>859.88821040000005</v>
      </c>
      <c r="R35" s="126">
        <v>0.54870499690411134</v>
      </c>
    </row>
    <row r="36" spans="1:19" ht="5.25" customHeight="1" thickBot="1" x14ac:dyDescent="0.35">
      <c r="B36" s="158"/>
      <c r="C36" s="25"/>
      <c r="D36" s="25"/>
      <c r="E36" s="25"/>
      <c r="F36" s="25"/>
      <c r="G36" s="25"/>
      <c r="H36" s="25"/>
      <c r="I36" s="25"/>
      <c r="J36" s="25"/>
      <c r="K36" s="25"/>
      <c r="L36" s="25"/>
      <c r="M36" s="25"/>
      <c r="N36" s="75"/>
      <c r="P36" s="25"/>
      <c r="Q36" s="25"/>
      <c r="R36" s="75"/>
    </row>
    <row r="37" spans="1:19" ht="13" x14ac:dyDescent="0.3">
      <c r="A37" s="151"/>
      <c r="B37" s="168" t="s">
        <v>107</v>
      </c>
      <c r="C37" s="25"/>
      <c r="D37" s="35">
        <v>-526.87365338999996</v>
      </c>
      <c r="E37" s="35">
        <v>-1023.21090321</v>
      </c>
      <c r="F37" s="35">
        <v>-239.44246140000001</v>
      </c>
      <c r="G37" s="35">
        <v>277.37156691000001</v>
      </c>
      <c r="H37" s="25"/>
      <c r="I37" s="35">
        <v>-1512.15545109</v>
      </c>
      <c r="J37" s="25"/>
      <c r="K37" s="35">
        <v>380.05531587000002</v>
      </c>
      <c r="L37" s="35">
        <v>374.37858843999999</v>
      </c>
      <c r="M37" s="130">
        <v>-70.895763489999993</v>
      </c>
      <c r="N37" s="69">
        <v>0.70391315276547695</v>
      </c>
      <c r="O37" s="56"/>
      <c r="P37" s="35">
        <v>-1789.527018</v>
      </c>
      <c r="Q37" s="130">
        <v>683.53814081999997</v>
      </c>
      <c r="R37" s="69">
        <v>1.3819658121641167</v>
      </c>
      <c r="S37" s="56"/>
    </row>
    <row r="38" spans="1:19" ht="13" thickBot="1" x14ac:dyDescent="0.3">
      <c r="A38" s="163"/>
      <c r="B38" s="163" t="s">
        <v>108</v>
      </c>
      <c r="C38" s="25"/>
      <c r="D38" s="30">
        <v>-211.46787103</v>
      </c>
      <c r="E38" s="30">
        <v>-995.15236335999998</v>
      </c>
      <c r="F38" s="30">
        <v>-27.676309040000003</v>
      </c>
      <c r="G38" s="30">
        <v>493.17501281</v>
      </c>
      <c r="H38" s="25"/>
      <c r="I38" s="30">
        <v>-741.12153061999993</v>
      </c>
      <c r="J38" s="25"/>
      <c r="K38" s="30">
        <v>599.21258186</v>
      </c>
      <c r="L38" s="30">
        <v>686.04835837999997</v>
      </c>
      <c r="M38" s="31">
        <v>258.16541097999999</v>
      </c>
      <c r="N38" s="63" t="s">
        <v>92</v>
      </c>
      <c r="P38" s="30">
        <v>-1234.2965434299999</v>
      </c>
      <c r="Q38" s="31">
        <v>1543.42635122</v>
      </c>
      <c r="R38" s="63">
        <v>2.2504501932177141</v>
      </c>
    </row>
    <row r="39" spans="1:19" ht="5.25" customHeight="1" thickBot="1" x14ac:dyDescent="0.35">
      <c r="B39" s="158"/>
      <c r="C39" s="25"/>
      <c r="D39" s="25"/>
      <c r="E39" s="25"/>
      <c r="F39" s="25"/>
      <c r="G39" s="25"/>
      <c r="H39" s="25"/>
      <c r="I39" s="25"/>
      <c r="J39" s="25"/>
      <c r="K39" s="25"/>
      <c r="L39" s="25"/>
      <c r="M39" s="25"/>
      <c r="N39" s="75"/>
      <c r="P39" s="25"/>
      <c r="Q39" s="25"/>
      <c r="R39" s="75"/>
    </row>
    <row r="40" spans="1:19" s="169" customFormat="1" x14ac:dyDescent="0.25">
      <c r="A40" s="167" t="s">
        <v>109</v>
      </c>
      <c r="B40" s="168" t="s">
        <v>110</v>
      </c>
      <c r="C40" s="25"/>
      <c r="D40" s="35">
        <v>239.70590093999999</v>
      </c>
      <c r="E40" s="35">
        <v>977.10638502999996</v>
      </c>
      <c r="F40" s="35">
        <v>33.587541950000002</v>
      </c>
      <c r="G40" s="35">
        <v>-429.18815796000001</v>
      </c>
      <c r="H40" s="25"/>
      <c r="I40" s="35">
        <v>821.21166995999999</v>
      </c>
      <c r="J40" s="25"/>
      <c r="K40" s="35">
        <v>-560.66829625000003</v>
      </c>
      <c r="L40" s="35">
        <v>-654.80098269999996</v>
      </c>
      <c r="M40" s="130">
        <v>-241.99498125</v>
      </c>
      <c r="N40" s="69">
        <v>-8.2049029848699586</v>
      </c>
      <c r="O40" s="1"/>
      <c r="P40" s="35">
        <v>1250.39982792</v>
      </c>
      <c r="Q40" s="130">
        <v>-1457.4642601999999</v>
      </c>
      <c r="R40" s="69">
        <v>-2.165598577076298</v>
      </c>
      <c r="S40" s="1"/>
    </row>
    <row r="41" spans="1:19" s="169" customFormat="1" x14ac:dyDescent="0.25">
      <c r="A41" s="169" t="s">
        <v>111</v>
      </c>
      <c r="B41" s="170" t="s">
        <v>112</v>
      </c>
      <c r="C41" s="25"/>
      <c r="D41" s="172">
        <v>0.34617441999999998</v>
      </c>
      <c r="E41" s="172">
        <v>0.54926203000000007</v>
      </c>
      <c r="F41" s="172">
        <v>1.5155269500000002</v>
      </c>
      <c r="G41" s="172">
        <v>0.47132117000000007</v>
      </c>
      <c r="H41" s="25"/>
      <c r="I41" s="172">
        <v>2.8822845700000004</v>
      </c>
      <c r="J41" s="25"/>
      <c r="K41" s="172">
        <v>-0.33769022000000004</v>
      </c>
      <c r="L41" s="172">
        <v>0.65905576999999993</v>
      </c>
      <c r="M41" s="173">
        <v>0.88643367000000006</v>
      </c>
      <c r="N41" s="174">
        <v>-0.41509870873625837</v>
      </c>
      <c r="O41" s="1"/>
      <c r="P41" s="172">
        <v>2.4109634</v>
      </c>
      <c r="Q41" s="173">
        <v>1.2077992200000001</v>
      </c>
      <c r="R41" s="174">
        <v>-0.49903875770158929</v>
      </c>
      <c r="S41" s="1"/>
    </row>
    <row r="42" spans="1:19" s="14" customFormat="1" ht="13.5" thickBot="1" x14ac:dyDescent="0.35">
      <c r="A42" s="160"/>
      <c r="B42" s="160" t="s">
        <v>113</v>
      </c>
      <c r="C42" s="15"/>
      <c r="D42" s="134">
        <v>240.05207536</v>
      </c>
      <c r="E42" s="134">
        <v>977.65564705999998</v>
      </c>
      <c r="F42" s="134">
        <v>35.103068899999997</v>
      </c>
      <c r="G42" s="134">
        <v>-428.71683679</v>
      </c>
      <c r="H42" s="15"/>
      <c r="I42" s="134">
        <v>824.09395453000002</v>
      </c>
      <c r="J42" s="15"/>
      <c r="K42" s="134">
        <v>-561.00598647000004</v>
      </c>
      <c r="L42" s="134">
        <v>-654.14192692999995</v>
      </c>
      <c r="M42" s="135">
        <v>-241.10854757999999</v>
      </c>
      <c r="N42" s="74">
        <v>-7.8685888480821689</v>
      </c>
      <c r="P42" s="134">
        <v>1252.8107913199999</v>
      </c>
      <c r="Q42" s="135">
        <v>-1456.2564609799999</v>
      </c>
      <c r="R42" s="74">
        <v>-2.1623913771094223</v>
      </c>
    </row>
    <row r="43" spans="1:19" ht="5.25" customHeight="1" thickBot="1" x14ac:dyDescent="0.35">
      <c r="B43" s="158"/>
      <c r="C43" s="25"/>
      <c r="D43" s="25"/>
      <c r="E43" s="25"/>
      <c r="F43" s="25"/>
      <c r="G43" s="25"/>
      <c r="H43" s="25"/>
      <c r="I43" s="25"/>
      <c r="J43" s="25"/>
      <c r="K43" s="25"/>
      <c r="L43" s="25"/>
      <c r="M43" s="25"/>
      <c r="N43" s="75"/>
      <c r="P43" s="25"/>
      <c r="Q43" s="25"/>
      <c r="R43" s="75"/>
    </row>
    <row r="44" spans="1:19" x14ac:dyDescent="0.25">
      <c r="A44" s="161"/>
      <c r="B44" s="162" t="s">
        <v>114</v>
      </c>
      <c r="C44" s="25"/>
      <c r="D44" s="35">
        <v>3.5742700000000001E-3</v>
      </c>
      <c r="E44" s="35">
        <v>1.00894E-2</v>
      </c>
      <c r="F44" s="35">
        <v>1.047679E-2</v>
      </c>
      <c r="G44" s="35">
        <v>-1.476916E-2</v>
      </c>
      <c r="H44" s="25"/>
      <c r="I44" s="35">
        <v>9.3713000000000008E-3</v>
      </c>
      <c r="J44" s="25"/>
      <c r="K44" s="35">
        <v>-2.7799999999999999E-3</v>
      </c>
      <c r="L44" s="35">
        <v>1.6506999999999999E-4</v>
      </c>
      <c r="M44" s="130">
        <v>3.8177900000000002E-3</v>
      </c>
      <c r="N44" s="69">
        <v>-0.63559544478795515</v>
      </c>
      <c r="P44" s="35">
        <v>2.4140459999999999E-2</v>
      </c>
      <c r="Q44" s="130">
        <v>1.20286E-3</v>
      </c>
      <c r="R44" s="69">
        <v>-0.95017244907512122</v>
      </c>
    </row>
    <row r="45" spans="1:19" s="14" customFormat="1" ht="13.5" thickBot="1" x14ac:dyDescent="0.35">
      <c r="A45" s="175"/>
      <c r="B45" s="175" t="s">
        <v>115</v>
      </c>
      <c r="C45" s="15"/>
      <c r="D45" s="134">
        <v>240.05564963</v>
      </c>
      <c r="E45" s="134">
        <v>977.66573645999995</v>
      </c>
      <c r="F45" s="134">
        <v>35.113545689999995</v>
      </c>
      <c r="G45" s="134">
        <v>-428.73160595000002</v>
      </c>
      <c r="H45" s="15"/>
      <c r="I45" s="134">
        <v>824.10332583000002</v>
      </c>
      <c r="J45" s="15"/>
      <c r="K45" s="134">
        <v>-561.00876647000007</v>
      </c>
      <c r="L45" s="134">
        <v>-654.14176185999997</v>
      </c>
      <c r="M45" s="135">
        <v>-241.10472978999999</v>
      </c>
      <c r="N45" s="74">
        <v>-7.8664307477972617</v>
      </c>
      <c r="P45" s="134">
        <v>1252.83493178</v>
      </c>
      <c r="Q45" s="135">
        <v>-1456.25525812</v>
      </c>
      <c r="R45" s="74">
        <v>-2.1623680192657022</v>
      </c>
    </row>
    <row r="46" spans="1:19" ht="5.25" customHeight="1" thickBot="1" x14ac:dyDescent="0.35">
      <c r="B46" s="158"/>
      <c r="C46" s="25"/>
      <c r="D46" s="25"/>
      <c r="E46" s="25"/>
      <c r="F46" s="25"/>
      <c r="G46" s="25"/>
      <c r="H46" s="25"/>
      <c r="I46" s="25"/>
      <c r="J46" s="25"/>
      <c r="K46" s="25"/>
      <c r="L46" s="25"/>
      <c r="M46" s="25"/>
      <c r="N46" s="75"/>
      <c r="P46" s="25"/>
      <c r="Q46" s="25"/>
      <c r="R46" s="75"/>
    </row>
    <row r="47" spans="1:19" s="14" customFormat="1" ht="13.5" thickBot="1" x14ac:dyDescent="0.35">
      <c r="A47" s="149"/>
      <c r="B47" s="149" t="s">
        <v>116</v>
      </c>
      <c r="C47" s="15"/>
      <c r="D47" s="124">
        <v>28.5877786</v>
      </c>
      <c r="E47" s="124">
        <v>-17.486626900000001</v>
      </c>
      <c r="F47" s="124">
        <v>7.4372366499999991</v>
      </c>
      <c r="G47" s="124">
        <v>64.443406859999996</v>
      </c>
      <c r="H47" s="15"/>
      <c r="I47" s="124">
        <v>82.981795210000001</v>
      </c>
      <c r="J47" s="15"/>
      <c r="K47" s="124">
        <v>38.203815390000003</v>
      </c>
      <c r="L47" s="124">
        <v>31.906596520000001</v>
      </c>
      <c r="M47" s="125">
        <v>17.06068119</v>
      </c>
      <c r="N47" s="126">
        <v>1.2939543264365538</v>
      </c>
      <c r="P47" s="124">
        <v>18.538388349999998</v>
      </c>
      <c r="Q47" s="125">
        <v>87.171093099999993</v>
      </c>
      <c r="R47" s="126">
        <v>3.7021937103825961</v>
      </c>
    </row>
    <row r="48" spans="1:19" ht="5.25" customHeight="1" thickBot="1" x14ac:dyDescent="0.35">
      <c r="B48" s="158"/>
      <c r="C48" s="25"/>
      <c r="D48" s="25"/>
      <c r="E48" s="25"/>
      <c r="F48" s="25"/>
      <c r="G48" s="25"/>
      <c r="H48" s="25"/>
      <c r="I48" s="25"/>
      <c r="J48" s="25"/>
      <c r="K48" s="25"/>
      <c r="L48" s="25"/>
      <c r="M48" s="25"/>
      <c r="N48" s="75"/>
      <c r="P48" s="25"/>
      <c r="Q48" s="25"/>
      <c r="R48" s="75"/>
    </row>
    <row r="49" spans="1:18" x14ac:dyDescent="0.25">
      <c r="A49" s="161" t="s">
        <v>117</v>
      </c>
      <c r="B49" s="162" t="s">
        <v>118</v>
      </c>
      <c r="C49" s="25"/>
      <c r="D49" s="176">
        <v>6.47740808</v>
      </c>
      <c r="E49" s="176">
        <v>23.74121869</v>
      </c>
      <c r="F49" s="176">
        <v>29.014600099999999</v>
      </c>
      <c r="G49" s="176">
        <v>-42.692332839999999</v>
      </c>
      <c r="H49" s="25"/>
      <c r="I49" s="176">
        <v>16.54089403</v>
      </c>
      <c r="J49" s="25"/>
      <c r="K49" s="176">
        <v>-9.4512231900000003</v>
      </c>
      <c r="L49" s="176">
        <v>-8.1875490000000009E-2</v>
      </c>
      <c r="M49" s="130">
        <v>10.491276760000002</v>
      </c>
      <c r="N49" s="69">
        <v>-0.63841387701910801</v>
      </c>
      <c r="P49" s="176">
        <v>59.233226870000003</v>
      </c>
      <c r="Q49" s="130">
        <v>0.95817808000000004</v>
      </c>
      <c r="R49" s="69">
        <v>-0.98382363867997724</v>
      </c>
    </row>
    <row r="50" spans="1:18" x14ac:dyDescent="0.25">
      <c r="A50" s="1" t="s">
        <v>119</v>
      </c>
      <c r="B50" s="177" t="s">
        <v>120</v>
      </c>
      <c r="C50" s="25"/>
      <c r="D50" s="24">
        <v>-3.5742700000000001E-3</v>
      </c>
      <c r="E50" s="24">
        <v>-1.00894E-2</v>
      </c>
      <c r="F50" s="24">
        <v>-1.047679E-2</v>
      </c>
      <c r="G50" s="24">
        <v>1.476916E-2</v>
      </c>
      <c r="H50" s="25"/>
      <c r="I50" s="24">
        <v>-9.3713000000000008E-3</v>
      </c>
      <c r="J50" s="25"/>
      <c r="K50" s="24">
        <v>2.7799999999999999E-3</v>
      </c>
      <c r="L50" s="24">
        <v>-1.6506999999999999E-4</v>
      </c>
      <c r="M50" s="26">
        <v>-3.8177900000000002E-3</v>
      </c>
      <c r="N50" s="55">
        <v>0.63559544478795515</v>
      </c>
      <c r="P50" s="24">
        <v>-2.4140459999999999E-2</v>
      </c>
      <c r="Q50" s="26">
        <v>-1.20286E-3</v>
      </c>
      <c r="R50" s="55">
        <v>0.95017244907512122</v>
      </c>
    </row>
    <row r="51" spans="1:18" x14ac:dyDescent="0.25">
      <c r="A51" s="1" t="s">
        <v>121</v>
      </c>
      <c r="B51" s="177" t="s">
        <v>122</v>
      </c>
      <c r="C51" s="25"/>
      <c r="D51" s="24">
        <v>0.63104508999999998</v>
      </c>
      <c r="E51" s="24">
        <v>2.4923517100000003</v>
      </c>
      <c r="F51" s="24">
        <v>3.2237562999999998</v>
      </c>
      <c r="G51" s="24">
        <v>-4.9996262399999996</v>
      </c>
      <c r="H51" s="25"/>
      <c r="I51" s="24">
        <v>1.3475268600000001</v>
      </c>
      <c r="J51" s="25"/>
      <c r="K51" s="24">
        <v>-0.73755510000000002</v>
      </c>
      <c r="L51" s="24">
        <v>-3.8920070000000001E-2</v>
      </c>
      <c r="M51" s="26">
        <v>0.76113548000000009</v>
      </c>
      <c r="N51" s="55">
        <v>-0.76389794724867999</v>
      </c>
      <c r="P51" s="24">
        <v>6.3471530999999999</v>
      </c>
      <c r="Q51" s="26">
        <v>-1.5339690000000003E-2</v>
      </c>
      <c r="R51" s="55">
        <v>-1.0024167827305128</v>
      </c>
    </row>
    <row r="52" spans="1:18" s="14" customFormat="1" ht="13.5" thickBot="1" x14ac:dyDescent="0.35">
      <c r="A52" s="160"/>
      <c r="B52" s="160" t="s">
        <v>123</v>
      </c>
      <c r="C52" s="15"/>
      <c r="D52" s="134">
        <v>7.1048789000000001</v>
      </c>
      <c r="E52" s="134">
        <v>26.223481</v>
      </c>
      <c r="F52" s="134">
        <v>32.227879610000002</v>
      </c>
      <c r="G52" s="134">
        <v>-47.677189920000004</v>
      </c>
      <c r="H52" s="15"/>
      <c r="I52" s="134">
        <v>17.879049590000001</v>
      </c>
      <c r="J52" s="15"/>
      <c r="K52" s="134">
        <v>-10.185998290000001</v>
      </c>
      <c r="L52" s="134">
        <v>-0.12096063000000001</v>
      </c>
      <c r="M52" s="135">
        <v>11.248594449999999</v>
      </c>
      <c r="N52" s="74">
        <v>-0.6509669706439617</v>
      </c>
      <c r="P52" s="134">
        <v>65.556239509999997</v>
      </c>
      <c r="Q52" s="135">
        <v>0.94163552999999989</v>
      </c>
      <c r="R52" s="74">
        <v>-0.98563621804669921</v>
      </c>
    </row>
    <row r="53" spans="1:18" ht="5.25" customHeight="1" thickBot="1" x14ac:dyDescent="0.35">
      <c r="B53" s="158"/>
      <c r="C53" s="25"/>
      <c r="D53" s="25"/>
      <c r="E53" s="25"/>
      <c r="F53" s="25"/>
      <c r="G53" s="25"/>
      <c r="H53" s="25"/>
      <c r="I53" s="25"/>
      <c r="J53" s="25"/>
      <c r="K53" s="25"/>
      <c r="L53" s="25"/>
      <c r="M53" s="25"/>
      <c r="N53" s="75"/>
      <c r="P53" s="25"/>
      <c r="Q53" s="25"/>
      <c r="R53" s="75"/>
    </row>
    <row r="54" spans="1:18" x14ac:dyDescent="0.25">
      <c r="A54" s="161" t="s">
        <v>124</v>
      </c>
      <c r="B54" s="178" t="s">
        <v>125</v>
      </c>
      <c r="C54" s="25"/>
      <c r="D54" s="35">
        <v>21.21063238</v>
      </c>
      <c r="E54" s="35">
        <v>16.69742475</v>
      </c>
      <c r="F54" s="35">
        <v>23.949027119999997</v>
      </c>
      <c r="G54" s="35">
        <v>10.726796719999999</v>
      </c>
      <c r="H54" s="25"/>
      <c r="I54" s="35">
        <v>72.583880969999996</v>
      </c>
      <c r="J54" s="25"/>
      <c r="K54" s="35">
        <v>18.99162746</v>
      </c>
      <c r="L54" s="35">
        <v>20.107887659999999</v>
      </c>
      <c r="M54" s="130">
        <v>22.596057969999997</v>
      </c>
      <c r="N54" s="69">
        <v>-5.6493699857650001E-2</v>
      </c>
      <c r="P54" s="35">
        <v>61.85708425</v>
      </c>
      <c r="Q54" s="130">
        <v>61.695573090000003</v>
      </c>
      <c r="R54" s="69">
        <v>-2.6110373930209349E-3</v>
      </c>
    </row>
    <row r="55" spans="1:18" x14ac:dyDescent="0.25">
      <c r="A55" s="1" t="s">
        <v>126</v>
      </c>
      <c r="B55" s="177" t="s">
        <v>127</v>
      </c>
      <c r="C55" s="25"/>
      <c r="D55" s="24">
        <v>-65.075021489999997</v>
      </c>
      <c r="E55" s="24">
        <v>-81.630901249999994</v>
      </c>
      <c r="F55" s="24">
        <v>-80.091210709999999</v>
      </c>
      <c r="G55" s="24">
        <v>-73.455236100000008</v>
      </c>
      <c r="H55" s="25"/>
      <c r="I55" s="24">
        <v>-300.25236955000003</v>
      </c>
      <c r="J55" s="25"/>
      <c r="K55" s="24">
        <v>-64.100916820000009</v>
      </c>
      <c r="L55" s="24">
        <v>-64.0494238</v>
      </c>
      <c r="M55" s="26">
        <v>-68.31341175</v>
      </c>
      <c r="N55" s="55">
        <v>0.14705482481274879</v>
      </c>
      <c r="P55" s="24">
        <v>-226.79713344999999</v>
      </c>
      <c r="Q55" s="26">
        <v>-196.46375237000001</v>
      </c>
      <c r="R55" s="55">
        <v>0.13374675693018545</v>
      </c>
    </row>
    <row r="56" spans="1:18" s="14" customFormat="1" ht="13.5" thickBot="1" x14ac:dyDescent="0.35">
      <c r="A56" s="160"/>
      <c r="B56" s="160" t="s">
        <v>128</v>
      </c>
      <c r="C56" s="15"/>
      <c r="D56" s="134">
        <v>-43.864389110000005</v>
      </c>
      <c r="E56" s="134">
        <v>-64.933476499999998</v>
      </c>
      <c r="F56" s="134">
        <v>-56.142183590000002</v>
      </c>
      <c r="G56" s="134">
        <v>-62.728439379999998</v>
      </c>
      <c r="H56" s="15"/>
      <c r="I56" s="134">
        <v>-227.66848857999997</v>
      </c>
      <c r="J56" s="15"/>
      <c r="K56" s="134">
        <v>-45.109289359999998</v>
      </c>
      <c r="L56" s="134">
        <v>-43.941536139999997</v>
      </c>
      <c r="M56" s="135">
        <v>-45.717353780000003</v>
      </c>
      <c r="N56" s="74">
        <v>0.1856862192274413</v>
      </c>
      <c r="P56" s="134">
        <v>-164.9400492</v>
      </c>
      <c r="Q56" s="135">
        <v>-134.76817928</v>
      </c>
      <c r="R56" s="74">
        <v>0.18292628179960554</v>
      </c>
    </row>
    <row r="57" spans="1:18" ht="5.25" customHeight="1" thickBot="1" x14ac:dyDescent="0.35">
      <c r="B57" s="158"/>
      <c r="C57" s="25"/>
      <c r="D57" s="25"/>
      <c r="E57" s="25"/>
      <c r="F57" s="25"/>
      <c r="G57" s="25"/>
      <c r="H57" s="25"/>
      <c r="I57" s="25"/>
      <c r="J57" s="25"/>
      <c r="K57" s="25"/>
      <c r="L57" s="25"/>
      <c r="M57" s="25"/>
      <c r="N57" s="75"/>
      <c r="P57" s="25"/>
      <c r="Q57" s="25"/>
      <c r="R57" s="75"/>
    </row>
    <row r="58" spans="1:18" s="14" customFormat="1" ht="13.5" thickBot="1" x14ac:dyDescent="0.35">
      <c r="A58" s="179"/>
      <c r="B58" s="179" t="s">
        <v>129</v>
      </c>
      <c r="C58" s="15"/>
      <c r="D58" s="124">
        <v>93.723336289999992</v>
      </c>
      <c r="E58" s="124">
        <v>49.613061560000006</v>
      </c>
      <c r="F58" s="124">
        <v>34.424374229999998</v>
      </c>
      <c r="G58" s="124">
        <v>-48.483145540000002</v>
      </c>
      <c r="H58" s="15"/>
      <c r="I58" s="124">
        <v>129.27762654</v>
      </c>
      <c r="J58" s="15"/>
      <c r="K58" s="124">
        <v>59.386056969999999</v>
      </c>
      <c r="L58" s="124">
        <v>90.318220600000004</v>
      </c>
      <c r="M58" s="125">
        <v>117.88104946999999</v>
      </c>
      <c r="N58" s="126">
        <v>2.424348360914272</v>
      </c>
      <c r="P58" s="124">
        <v>177.76077208000001</v>
      </c>
      <c r="Q58" s="125">
        <v>267.58532704000004</v>
      </c>
      <c r="R58" s="126">
        <v>0.50531145825342783</v>
      </c>
    </row>
    <row r="59" spans="1:18" ht="5.25" customHeight="1" thickBot="1" x14ac:dyDescent="0.3">
      <c r="B59" s="180"/>
      <c r="C59" s="25"/>
      <c r="D59" s="25"/>
      <c r="E59" s="25"/>
      <c r="F59" s="25"/>
      <c r="G59" s="25"/>
      <c r="H59" s="25"/>
      <c r="I59" s="25"/>
      <c r="J59" s="25"/>
      <c r="K59" s="25"/>
      <c r="L59" s="25"/>
      <c r="M59" s="25"/>
      <c r="N59" s="75"/>
      <c r="P59" s="25"/>
      <c r="Q59" s="25"/>
      <c r="R59" s="75"/>
    </row>
    <row r="60" spans="1:18" x14ac:dyDescent="0.25">
      <c r="A60" s="161" t="s">
        <v>130</v>
      </c>
      <c r="B60" s="181" t="s">
        <v>131</v>
      </c>
      <c r="C60" s="25"/>
      <c r="D60" s="176">
        <v>0</v>
      </c>
      <c r="E60" s="176">
        <v>0</v>
      </c>
      <c r="F60" s="176">
        <v>0</v>
      </c>
      <c r="G60" s="176">
        <v>0</v>
      </c>
      <c r="H60" s="25"/>
      <c r="I60" s="176">
        <v>0</v>
      </c>
      <c r="J60" s="25"/>
      <c r="K60" s="176">
        <v>0</v>
      </c>
      <c r="L60" s="176">
        <v>0</v>
      </c>
      <c r="M60" s="182">
        <v>0</v>
      </c>
      <c r="N60" s="183" t="s">
        <v>132</v>
      </c>
      <c r="P60" s="176">
        <v>0</v>
      </c>
      <c r="Q60" s="182">
        <v>0</v>
      </c>
      <c r="R60" s="183" t="s">
        <v>132</v>
      </c>
    </row>
    <row r="61" spans="1:18" s="14" customFormat="1" ht="13.5" thickBot="1" x14ac:dyDescent="0.35">
      <c r="A61" s="184"/>
      <c r="B61" s="184" t="s">
        <v>37</v>
      </c>
      <c r="C61" s="15"/>
      <c r="D61" s="134">
        <v>93.723336289999992</v>
      </c>
      <c r="E61" s="134">
        <v>49.613061560000006</v>
      </c>
      <c r="F61" s="134">
        <v>34.424374229999998</v>
      </c>
      <c r="G61" s="134">
        <v>-48.483145540000002</v>
      </c>
      <c r="H61" s="15"/>
      <c r="I61" s="134">
        <v>129.27762654</v>
      </c>
      <c r="J61" s="15"/>
      <c r="K61" s="134">
        <v>59.386056969999999</v>
      </c>
      <c r="L61" s="134">
        <v>90.318220600000004</v>
      </c>
      <c r="M61" s="135">
        <v>117.88104946999999</v>
      </c>
      <c r="N61" s="74">
        <v>2.424348360914272</v>
      </c>
      <c r="P61" s="134">
        <v>177.76077208000001</v>
      </c>
      <c r="Q61" s="135">
        <v>267.58532704000004</v>
      </c>
      <c r="R61" s="74">
        <v>0.50531145825342783</v>
      </c>
    </row>
    <row r="62" spans="1:18" ht="5.25" customHeight="1" thickBot="1" x14ac:dyDescent="0.3">
      <c r="B62" s="180"/>
      <c r="C62" s="25"/>
      <c r="D62" s="25"/>
      <c r="E62" s="25"/>
      <c r="F62" s="25"/>
      <c r="G62" s="25"/>
      <c r="H62" s="25"/>
      <c r="I62" s="25"/>
      <c r="J62" s="25"/>
      <c r="K62" s="25"/>
      <c r="L62" s="25"/>
      <c r="M62" s="25"/>
      <c r="N62" s="75"/>
      <c r="P62" s="25"/>
      <c r="Q62" s="25"/>
      <c r="R62" s="75"/>
    </row>
    <row r="63" spans="1:18" x14ac:dyDescent="0.25">
      <c r="A63" s="161" t="s">
        <v>133</v>
      </c>
      <c r="B63" s="185" t="s">
        <v>134</v>
      </c>
      <c r="C63" s="25"/>
      <c r="D63" s="35">
        <v>-1.55106166</v>
      </c>
      <c r="E63" s="35">
        <v>-1.5483706800000001</v>
      </c>
      <c r="F63" s="35">
        <v>-1.54713192</v>
      </c>
      <c r="G63" s="35">
        <v>-1.68017711</v>
      </c>
      <c r="H63" s="25"/>
      <c r="I63" s="35">
        <v>-6.3267413699999997</v>
      </c>
      <c r="J63" s="25"/>
      <c r="K63" s="35">
        <v>-1.5780844300000001</v>
      </c>
      <c r="L63" s="35">
        <v>-1.5764676799999999</v>
      </c>
      <c r="M63" s="130">
        <v>-1.7380861400000001</v>
      </c>
      <c r="N63" s="69">
        <v>-0.12342465276005686</v>
      </c>
      <c r="P63" s="35">
        <v>-4.6465642599999999</v>
      </c>
      <c r="Q63" s="130">
        <v>-4.8926382500000001</v>
      </c>
      <c r="R63" s="69">
        <v>-5.2958266846394632E-2</v>
      </c>
    </row>
    <row r="64" spans="1:18" x14ac:dyDescent="0.25">
      <c r="A64" s="1" t="s">
        <v>135</v>
      </c>
      <c r="B64" s="186" t="s">
        <v>136</v>
      </c>
      <c r="C64" s="25"/>
      <c r="D64" s="24">
        <v>-4.3046594499999991</v>
      </c>
      <c r="E64" s="24">
        <v>29.555268770000001</v>
      </c>
      <c r="F64" s="24">
        <v>-33.148997479999998</v>
      </c>
      <c r="G64" s="24">
        <v>-32.260989459999998</v>
      </c>
      <c r="H64" s="25"/>
      <c r="I64" s="24">
        <v>-40.159377620000001</v>
      </c>
      <c r="J64" s="25"/>
      <c r="K64" s="24">
        <v>-15.589008669999998</v>
      </c>
      <c r="L64" s="24">
        <v>-37.68571979</v>
      </c>
      <c r="M64" s="26">
        <v>-42.548487119999997</v>
      </c>
      <c r="N64" s="55">
        <v>-0.28355275738492708</v>
      </c>
      <c r="P64" s="24">
        <v>-7.8983881599999979</v>
      </c>
      <c r="Q64" s="26">
        <v>-95.82321558000001</v>
      </c>
      <c r="R64" s="55" t="s">
        <v>92</v>
      </c>
    </row>
    <row r="65" spans="1:19" s="14" customFormat="1" ht="13" x14ac:dyDescent="0.3">
      <c r="A65" s="180"/>
      <c r="B65" s="180" t="s">
        <v>137</v>
      </c>
      <c r="C65" s="25"/>
      <c r="D65" s="24">
        <v>87.867615180000001</v>
      </c>
      <c r="E65" s="24">
        <v>77.619959649999998</v>
      </c>
      <c r="F65" s="24">
        <v>-0.27175516999999871</v>
      </c>
      <c r="G65" s="24">
        <v>-82.424312110000002</v>
      </c>
      <c r="H65" s="25"/>
      <c r="I65" s="24">
        <v>82.791507550000006</v>
      </c>
      <c r="J65" s="25"/>
      <c r="K65" s="24">
        <v>42.218963869999996</v>
      </c>
      <c r="L65" s="24">
        <v>51.056033130000003</v>
      </c>
      <c r="M65" s="26">
        <v>73.594476209999996</v>
      </c>
      <c r="N65" s="55" t="s">
        <v>92</v>
      </c>
      <c r="O65" s="1"/>
      <c r="P65" s="24">
        <v>165.21581965999999</v>
      </c>
      <c r="Q65" s="26">
        <v>166.86947321</v>
      </c>
      <c r="R65" s="55">
        <v>1.0009050909308072E-2</v>
      </c>
    </row>
    <row r="66" spans="1:19" x14ac:dyDescent="0.25">
      <c r="B66" s="177" t="s">
        <v>138</v>
      </c>
      <c r="C66" s="25"/>
      <c r="D66" s="24">
        <v>1.9333740800000001</v>
      </c>
      <c r="E66" s="24">
        <v>2.0078416199999998</v>
      </c>
      <c r="F66" s="24">
        <v>1.9128360500000001</v>
      </c>
      <c r="G66" s="24">
        <v>5.3786058000000008</v>
      </c>
      <c r="H66" s="25"/>
      <c r="I66" s="24">
        <v>11.232657550000001</v>
      </c>
      <c r="J66" s="25"/>
      <c r="K66" s="24">
        <v>2.52355157</v>
      </c>
      <c r="L66" s="24">
        <v>2.8138826699999999</v>
      </c>
      <c r="M66" s="26">
        <v>3.3343114800000002</v>
      </c>
      <c r="N66" s="55">
        <v>0.74312455058550364</v>
      </c>
      <c r="P66" s="24">
        <v>5.85405175</v>
      </c>
      <c r="Q66" s="26">
        <v>8.6717457200000005</v>
      </c>
      <c r="R66" s="55">
        <v>0.48132372078876834</v>
      </c>
    </row>
    <row r="67" spans="1:19" s="14" customFormat="1" ht="13.5" thickBot="1" x14ac:dyDescent="0.35">
      <c r="A67" s="187"/>
      <c r="B67" s="188" t="s">
        <v>139</v>
      </c>
      <c r="C67" s="15"/>
      <c r="D67" s="134">
        <v>85.934241099999994</v>
      </c>
      <c r="E67" s="134">
        <v>75.612118030000005</v>
      </c>
      <c r="F67" s="134">
        <v>-2.1845912199999979</v>
      </c>
      <c r="G67" s="134">
        <v>-87.802917910000005</v>
      </c>
      <c r="H67" s="15"/>
      <c r="I67" s="134">
        <v>71.558850000000007</v>
      </c>
      <c r="J67" s="15"/>
      <c r="K67" s="134">
        <v>39.695412300000001</v>
      </c>
      <c r="L67" s="134">
        <v>48.242150459999998</v>
      </c>
      <c r="M67" s="135">
        <v>70.26016473</v>
      </c>
      <c r="N67" s="74" t="s">
        <v>92</v>
      </c>
      <c r="P67" s="134">
        <v>159.36176791</v>
      </c>
      <c r="Q67" s="135">
        <v>158.19772749000001</v>
      </c>
      <c r="R67" s="74">
        <v>-7.3043894734989836E-3</v>
      </c>
    </row>
    <row r="68" spans="1:19" ht="31.5" customHeight="1" thickBot="1" x14ac:dyDescent="0.3">
      <c r="N68" s="75"/>
      <c r="R68" s="75"/>
    </row>
    <row r="69" spans="1:19" x14ac:dyDescent="0.25">
      <c r="A69" s="161"/>
      <c r="B69" s="189" t="s">
        <v>140</v>
      </c>
      <c r="C69" s="33"/>
      <c r="D69" s="36">
        <v>0.31305656199999998</v>
      </c>
      <c r="E69" s="36">
        <v>0.29942922900000002</v>
      </c>
      <c r="F69" s="36">
        <v>0.31570408100000003</v>
      </c>
      <c r="G69" s="36">
        <v>0.35174640800000001</v>
      </c>
      <c r="H69" s="33"/>
      <c r="I69" s="36">
        <v>0.32029050399999998</v>
      </c>
      <c r="J69" s="33"/>
      <c r="K69" s="36">
        <v>0.307903916</v>
      </c>
      <c r="L69" s="36">
        <v>0.30083815699999999</v>
      </c>
      <c r="M69" s="37">
        <v>0.31825060599999999</v>
      </c>
      <c r="N69" s="69">
        <v>2.5465249999999662E-3</v>
      </c>
      <c r="O69" s="190" t="s">
        <v>26</v>
      </c>
      <c r="P69" s="36">
        <v>0.30935329299999997</v>
      </c>
      <c r="Q69" s="37">
        <v>0.30900422399999999</v>
      </c>
      <c r="R69" s="69">
        <v>-3.4906899999997965E-4</v>
      </c>
      <c r="S69" s="190" t="s">
        <v>26</v>
      </c>
    </row>
    <row r="70" spans="1:19" x14ac:dyDescent="0.25">
      <c r="B70" s="191" t="s">
        <v>141</v>
      </c>
      <c r="C70" s="33"/>
      <c r="D70" s="27">
        <v>0.58597076000000003</v>
      </c>
      <c r="E70" s="27">
        <v>0.68357055899999997</v>
      </c>
      <c r="F70" s="27">
        <v>0.63091488699999998</v>
      </c>
      <c r="G70" s="27">
        <v>0.619342269</v>
      </c>
      <c r="H70" s="33"/>
      <c r="I70" s="192">
        <v>0.63051164100000001</v>
      </c>
      <c r="J70" s="33"/>
      <c r="K70" s="192">
        <v>0.642999129</v>
      </c>
      <c r="L70" s="192">
        <v>0.66974122999999997</v>
      </c>
      <c r="M70" s="39">
        <v>0.62727078400000003</v>
      </c>
      <c r="N70" s="55">
        <v>-3.6441029999999541E-3</v>
      </c>
      <c r="O70" s="193" t="s">
        <v>26</v>
      </c>
      <c r="P70" s="192">
        <v>0.63439522800000003</v>
      </c>
      <c r="Q70" s="39">
        <v>0.64674847099999999</v>
      </c>
      <c r="R70" s="55">
        <v>1.2353242999999958E-2</v>
      </c>
      <c r="S70" s="193" t="s">
        <v>26</v>
      </c>
    </row>
    <row r="71" spans="1:19" s="14" customFormat="1" ht="14.25" customHeight="1" thickBot="1" x14ac:dyDescent="0.35">
      <c r="A71" s="194"/>
      <c r="B71" s="194" t="s">
        <v>44</v>
      </c>
      <c r="C71" s="196"/>
      <c r="D71" s="195">
        <v>0.89902732200000002</v>
      </c>
      <c r="E71" s="195">
        <v>0.98299978799999999</v>
      </c>
      <c r="F71" s="195">
        <v>0.94661896800000001</v>
      </c>
      <c r="G71" s="195">
        <v>0.97108867700000001</v>
      </c>
      <c r="H71" s="196"/>
      <c r="I71" s="195">
        <v>0.95080214500000004</v>
      </c>
      <c r="J71" s="196"/>
      <c r="K71" s="195">
        <v>0.95090304599999997</v>
      </c>
      <c r="L71" s="195">
        <v>0.97057938799999999</v>
      </c>
      <c r="M71" s="197">
        <v>0.94552139000000002</v>
      </c>
      <c r="N71" s="74">
        <v>-1.097577999999988E-3</v>
      </c>
      <c r="O71" s="198" t="s">
        <v>26</v>
      </c>
      <c r="P71" s="195">
        <v>0.94374852200000003</v>
      </c>
      <c r="Q71" s="197">
        <v>0.95575269399999996</v>
      </c>
      <c r="R71" s="74">
        <v>1.2004171999999924E-2</v>
      </c>
      <c r="S71" s="198" t="s">
        <v>26</v>
      </c>
    </row>
    <row r="72" spans="1:19" ht="6" customHeight="1" thickBot="1" x14ac:dyDescent="0.35">
      <c r="B72" s="14"/>
      <c r="N72" s="75"/>
      <c r="R72" s="75"/>
    </row>
    <row r="73" spans="1:19" x14ac:dyDescent="0.25">
      <c r="A73" s="161"/>
      <c r="B73" s="199" t="s">
        <v>142</v>
      </c>
      <c r="C73" s="25"/>
      <c r="D73" s="35">
        <v>360.53450817000004</v>
      </c>
      <c r="E73" s="35">
        <v>337.12958542000001</v>
      </c>
      <c r="F73" s="35">
        <v>338.50047529</v>
      </c>
      <c r="G73" s="35">
        <v>376.24451225000001</v>
      </c>
      <c r="H73" s="25"/>
      <c r="I73" s="35">
        <v>1412.40908113</v>
      </c>
      <c r="J73" s="25"/>
      <c r="K73" s="35">
        <v>362.23929580999999</v>
      </c>
      <c r="L73" s="35">
        <v>385.74434459000003</v>
      </c>
      <c r="M73" s="130">
        <v>351.92776270999997</v>
      </c>
      <c r="N73" s="69">
        <v>3.9666967700699829E-2</v>
      </c>
      <c r="O73" s="200"/>
      <c r="P73" s="35">
        <v>1036.1645688799999</v>
      </c>
      <c r="Q73" s="130">
        <v>1099.91140311</v>
      </c>
      <c r="R73" s="69">
        <v>6.1521920498502143E-2</v>
      </c>
      <c r="S73" s="200"/>
    </row>
    <row r="74" spans="1:19" x14ac:dyDescent="0.25">
      <c r="A74" s="201"/>
      <c r="B74" s="191" t="s">
        <v>143</v>
      </c>
      <c r="C74" s="25"/>
      <c r="D74" s="24">
        <v>-22.413787599999999</v>
      </c>
      <c r="E74" s="24">
        <v>-288.09876164000002</v>
      </c>
      <c r="F74" s="24">
        <v>-102.53297524</v>
      </c>
      <c r="G74" s="24">
        <v>-122.74541975000001</v>
      </c>
      <c r="H74" s="25"/>
      <c r="I74" s="171">
        <v>-535.79094423000004</v>
      </c>
      <c r="J74" s="25"/>
      <c r="K74" s="171">
        <v>-123.51737276999999</v>
      </c>
      <c r="L74" s="171">
        <v>-45.015398570000002</v>
      </c>
      <c r="M74" s="26">
        <v>8.0555219299999994</v>
      </c>
      <c r="N74" s="55">
        <v>1.0785651826755671</v>
      </c>
      <c r="O74" s="202"/>
      <c r="P74" s="171">
        <v>-413.04552447999998</v>
      </c>
      <c r="Q74" s="26">
        <v>-160.47724940999998</v>
      </c>
      <c r="R74" s="55">
        <v>0.61147805774670627</v>
      </c>
      <c r="S74" s="202"/>
    </row>
    <row r="75" spans="1:19" s="14" customFormat="1" ht="13.5" thickBot="1" x14ac:dyDescent="0.35">
      <c r="A75" s="194"/>
      <c r="B75" s="194" t="s">
        <v>45</v>
      </c>
      <c r="C75" s="196"/>
      <c r="D75" s="195">
        <v>2.1672325570622274E-2</v>
      </c>
      <c r="E75" s="195">
        <v>2.1124227941792207E-3</v>
      </c>
      <c r="F75" s="195">
        <v>1.7261196104625804E-2</v>
      </c>
      <c r="G75" s="195">
        <v>1.8309128389483981E-2</v>
      </c>
      <c r="H75" s="196"/>
      <c r="I75" s="203">
        <v>1.4384714210657597E-2</v>
      </c>
      <c r="J75" s="196"/>
      <c r="K75" s="203">
        <v>1.8733539348345981E-2</v>
      </c>
      <c r="L75" s="203">
        <v>2.6435275239131827E-2</v>
      </c>
      <c r="M75" s="197">
        <v>2.8361917506826699E-2</v>
      </c>
      <c r="N75" s="74">
        <v>1.1100721402200895E-2</v>
      </c>
      <c r="O75" s="198" t="s">
        <v>26</v>
      </c>
      <c r="P75" s="203">
        <v>1.3669812383944938E-2</v>
      </c>
      <c r="Q75" s="197">
        <v>2.4900571020663669E-2</v>
      </c>
      <c r="R75" s="74">
        <v>1.123075863671873E-2</v>
      </c>
      <c r="S75" s="198" t="s">
        <v>26</v>
      </c>
    </row>
    <row r="76" spans="1:19" ht="5.25" customHeight="1" thickBot="1" x14ac:dyDescent="0.3">
      <c r="N76" s="75"/>
      <c r="R76" s="75"/>
    </row>
    <row r="77" spans="1:19" x14ac:dyDescent="0.25">
      <c r="A77" s="204"/>
      <c r="B77" s="204" t="s">
        <v>144</v>
      </c>
      <c r="C77" s="33"/>
      <c r="D77" s="36">
        <v>4.6702324178066121E-2</v>
      </c>
      <c r="E77" s="36">
        <v>-0.61490604077302236</v>
      </c>
      <c r="F77" s="36">
        <v>1.0082657531747223</v>
      </c>
      <c r="G77" s="36">
        <v>-0.643119070981236</v>
      </c>
      <c r="H77" s="33"/>
      <c r="I77" s="36">
        <v>0.32662943064194289</v>
      </c>
      <c r="J77" s="33"/>
      <c r="K77" s="36">
        <v>0.26966883606259057</v>
      </c>
      <c r="L77" s="36">
        <v>0.42466729076191878</v>
      </c>
      <c r="M77" s="37">
        <v>0.36634580262177302</v>
      </c>
      <c r="N77" s="69">
        <v>-0.64191995055294937</v>
      </c>
      <c r="O77" s="200" t="s">
        <v>26</v>
      </c>
      <c r="P77" s="36">
        <v>4.5625302853319533E-2</v>
      </c>
      <c r="Q77" s="37">
        <v>0.36477305866933485</v>
      </c>
      <c r="R77" s="69">
        <v>0.31914775581601529</v>
      </c>
      <c r="S77" s="200" t="s">
        <v>26</v>
      </c>
    </row>
    <row r="78" spans="1:19" s="14" customFormat="1" ht="15" x14ac:dyDescent="0.3">
      <c r="A78" s="205"/>
      <c r="B78" s="205" t="s">
        <v>345</v>
      </c>
      <c r="C78" s="196"/>
      <c r="D78" s="22">
        <v>0.217430931757499</v>
      </c>
      <c r="E78" s="22">
        <v>0.17195343547087821</v>
      </c>
      <c r="F78" s="22">
        <v>-4.7367611275701384E-3</v>
      </c>
      <c r="G78" s="22">
        <v>-0.212416179552818</v>
      </c>
      <c r="H78" s="206"/>
      <c r="I78" s="207">
        <v>4.8737424295768723E-2</v>
      </c>
      <c r="J78" s="206"/>
      <c r="K78" s="207">
        <v>0.10361795476386272</v>
      </c>
      <c r="L78" s="207">
        <v>0.1229098528891108</v>
      </c>
      <c r="M78" s="208">
        <v>0.18445722120403307</v>
      </c>
      <c r="N78" s="59">
        <v>0.1891939823316032</v>
      </c>
      <c r="O78" s="209" t="s">
        <v>26</v>
      </c>
      <c r="P78" s="207">
        <v>0.12747907901475514</v>
      </c>
      <c r="Q78" s="208">
        <v>0.14194658705752367</v>
      </c>
      <c r="R78" s="59">
        <v>1.4467508042768529E-2</v>
      </c>
      <c r="S78" s="209" t="s">
        <v>26</v>
      </c>
    </row>
    <row r="79" spans="1:19" ht="15" x14ac:dyDescent="0.3">
      <c r="A79" s="210"/>
      <c r="B79" s="191" t="s">
        <v>346</v>
      </c>
      <c r="C79" s="38"/>
      <c r="D79" s="450">
        <v>-4.5599473523999992</v>
      </c>
      <c r="E79" s="450">
        <v>-14.265003749199998</v>
      </c>
      <c r="F79" s="450">
        <v>2.3728096799999996</v>
      </c>
      <c r="G79" s="450">
        <v>0.32664511959999915</v>
      </c>
      <c r="H79" s="461"/>
      <c r="I79" s="450">
        <v>-16.125496301999998</v>
      </c>
      <c r="J79" s="461"/>
      <c r="K79" s="450">
        <v>-3.1719294415999992</v>
      </c>
      <c r="L79" s="450">
        <v>-1.1836703968000004</v>
      </c>
      <c r="M79" s="26">
        <v>-1.4314671363999982</v>
      </c>
      <c r="N79" s="462" t="s">
        <v>92</v>
      </c>
      <c r="O79" s="453"/>
      <c r="P79" s="450">
        <v>-16.452141421599997</v>
      </c>
      <c r="Q79" s="26">
        <v>-5.7870669747999983</v>
      </c>
      <c r="R79" s="462" t="s">
        <v>92</v>
      </c>
      <c r="S79" s="202"/>
    </row>
    <row r="80" spans="1:19" ht="15" thickBot="1" x14ac:dyDescent="0.3">
      <c r="A80" s="212"/>
      <c r="B80" s="29" t="s">
        <v>347</v>
      </c>
      <c r="C80" s="38"/>
      <c r="D80" s="451">
        <f t="shared" ref="D80:G80" si="0">((D67-D79)/D67)*D78</f>
        <v>0.22896851664689963</v>
      </c>
      <c r="E80" s="451">
        <f t="shared" si="0"/>
        <v>0.20439421964130278</v>
      </c>
      <c r="F80" s="451">
        <f t="shared" si="0"/>
        <v>-9.8816287588454066E-3</v>
      </c>
      <c r="G80" s="451">
        <f t="shared" si="0"/>
        <v>-0.21320641192808057</v>
      </c>
      <c r="H80" s="455"/>
      <c r="I80" s="451">
        <f t="shared" ref="I80" si="1">((I67-I79)/I67)*I78</f>
        <v>5.9720204975592724E-2</v>
      </c>
      <c r="J80" s="455"/>
      <c r="K80" s="451">
        <f t="shared" ref="K80:M80" si="2">((K67-K79)/K67)*K78</f>
        <v>0.11189772369307657</v>
      </c>
      <c r="L80" s="451">
        <f t="shared" si="2"/>
        <v>0.12592557156982159</v>
      </c>
      <c r="M80" s="44">
        <f t="shared" si="2"/>
        <v>0.18821531729219232</v>
      </c>
      <c r="N80" s="451">
        <f>M80-F80</f>
        <v>0.19809694605103773</v>
      </c>
      <c r="O80" s="456" t="s">
        <v>26</v>
      </c>
      <c r="P80" s="451">
        <f t="shared" ref="P80" si="3">((P67-P79)/P67)*P78</f>
        <v>0.14063972515812959</v>
      </c>
      <c r="Q80" s="44">
        <f>((Q67-Q79)/Q67)*Q78</f>
        <v>0.14713916737570867</v>
      </c>
      <c r="R80" s="451">
        <f>Q80-P80</f>
        <v>6.4994422175790878E-3</v>
      </c>
      <c r="S80" s="214" t="s">
        <v>26</v>
      </c>
    </row>
    <row r="81" spans="1:2" ht="9" customHeight="1" x14ac:dyDescent="0.25"/>
    <row r="82" spans="1:2" ht="14.5" x14ac:dyDescent="0.25">
      <c r="A82" s="1" t="s">
        <v>343</v>
      </c>
    </row>
    <row r="83" spans="1:2" ht="14.5" x14ac:dyDescent="0.25">
      <c r="A83" s="489" t="s">
        <v>344</v>
      </c>
      <c r="B83" s="489"/>
    </row>
  </sheetData>
  <mergeCells count="4">
    <mergeCell ref="A1:B1"/>
    <mergeCell ref="A2:B2"/>
    <mergeCell ref="A3:B3"/>
    <mergeCell ref="A83:B83"/>
  </mergeCells>
  <pageMargins left="0.7" right="0.7" top="0.75" bottom="0.75" header="0.3" footer="0.3"/>
  <pageSetup paperSize="8"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87A00-268C-4547-B822-F615C2E1A17F}">
  <sheetPr>
    <pageSetUpPr fitToPage="1"/>
  </sheetPr>
  <dimension ref="A1:U82"/>
  <sheetViews>
    <sheetView topLeftCell="A32" workbookViewId="0">
      <selection activeCell="F89" sqref="F89"/>
    </sheetView>
  </sheetViews>
  <sheetFormatPr defaultColWidth="9.1796875" defaultRowHeight="12.5" x14ac:dyDescent="0.25"/>
  <cols>
    <col min="1" max="1" width="4" style="1" customWidth="1"/>
    <col min="2" max="2" width="79" style="1" bestFit="1" customWidth="1"/>
    <col min="3" max="3" width="2.81640625" style="1" customWidth="1"/>
    <col min="4" max="7" width="10.7265625" style="1" customWidth="1"/>
    <col min="8" max="8" width="2.81640625" style="1" customWidth="1"/>
    <col min="9" max="9" width="10.7265625" style="1" customWidth="1"/>
    <col min="10" max="10" width="2.81640625" style="1" customWidth="1"/>
    <col min="11" max="13" width="10.7265625" style="1" customWidth="1"/>
    <col min="14" max="14" width="11.7265625" style="1" customWidth="1"/>
    <col min="15" max="15" width="4" style="1" customWidth="1"/>
    <col min="16" max="17" width="10.7265625" style="1" customWidth="1"/>
    <col min="18" max="18" width="11.7265625" style="1" customWidth="1"/>
    <col min="19" max="19" width="4" style="1" customWidth="1"/>
    <col min="20" max="16384" width="9.1796875" style="1"/>
  </cols>
  <sheetData>
    <row r="1" spans="1:19" ht="15.5" x14ac:dyDescent="0.35">
      <c r="A1" s="486" t="s">
        <v>76</v>
      </c>
      <c r="B1" s="486"/>
    </row>
    <row r="2" spans="1:19" ht="13" x14ac:dyDescent="0.3">
      <c r="A2" s="487" t="s">
        <v>5</v>
      </c>
      <c r="B2" s="487"/>
    </row>
    <row r="3" spans="1:19" ht="27" customHeight="1" thickBot="1" x14ac:dyDescent="0.35">
      <c r="A3" s="494" t="s">
        <v>156</v>
      </c>
      <c r="B3" s="494"/>
      <c r="C3" s="9"/>
      <c r="D3" s="8" t="s">
        <v>6</v>
      </c>
      <c r="E3" s="8" t="s">
        <v>7</v>
      </c>
      <c r="F3" s="8" t="s">
        <v>8</v>
      </c>
      <c r="G3" s="8" t="s">
        <v>9</v>
      </c>
      <c r="H3" s="7"/>
      <c r="I3" s="8" t="s">
        <v>10</v>
      </c>
      <c r="J3" s="7"/>
      <c r="K3" s="8" t="s">
        <v>11</v>
      </c>
      <c r="L3" s="8" t="s">
        <v>12</v>
      </c>
      <c r="M3" s="8" t="s">
        <v>13</v>
      </c>
      <c r="N3" s="8" t="s">
        <v>14</v>
      </c>
      <c r="P3" s="8" t="s">
        <v>15</v>
      </c>
      <c r="Q3" s="8" t="s">
        <v>16</v>
      </c>
      <c r="R3" s="8" t="s">
        <v>17</v>
      </c>
    </row>
    <row r="4" spans="1:19" ht="6.75" customHeight="1" thickBot="1" x14ac:dyDescent="0.35">
      <c r="B4" s="121"/>
      <c r="C4" s="72"/>
      <c r="D4" s="72"/>
      <c r="E4" s="72"/>
      <c r="F4" s="72"/>
      <c r="G4" s="72"/>
      <c r="H4" s="72"/>
      <c r="I4" s="72"/>
      <c r="J4" s="72"/>
      <c r="K4" s="72"/>
      <c r="L4" s="72"/>
      <c r="M4" s="72"/>
      <c r="N4" s="11"/>
      <c r="O4" s="11"/>
      <c r="P4" s="72"/>
      <c r="Q4" s="72"/>
      <c r="R4" s="11"/>
      <c r="S4" s="11"/>
    </row>
    <row r="5" spans="1:19" s="14" customFormat="1" ht="13.5" thickBot="1" x14ac:dyDescent="0.35">
      <c r="A5" s="122" t="s">
        <v>77</v>
      </c>
      <c r="B5" s="123" t="s">
        <v>18</v>
      </c>
      <c r="C5" s="15"/>
      <c r="D5" s="124">
        <v>1185.8278286100001</v>
      </c>
      <c r="E5" s="124">
        <v>1299.3824660400001</v>
      </c>
      <c r="F5" s="124">
        <v>1412.4492168500001</v>
      </c>
      <c r="G5" s="124">
        <v>1439.75026781</v>
      </c>
      <c r="H5" s="47"/>
      <c r="I5" s="124">
        <v>5337.40977931</v>
      </c>
      <c r="J5" s="47"/>
      <c r="K5" s="124">
        <v>1489.2193788100001</v>
      </c>
      <c r="L5" s="124">
        <v>1598.1201123799999</v>
      </c>
      <c r="M5" s="125">
        <v>1830.0220052699999</v>
      </c>
      <c r="N5" s="126">
        <v>0.29563738181770355</v>
      </c>
      <c r="O5" s="11"/>
      <c r="P5" s="124">
        <v>3897.6595115</v>
      </c>
      <c r="Q5" s="125">
        <v>4917.3614964600001</v>
      </c>
      <c r="R5" s="126">
        <v>0.26161905162607996</v>
      </c>
      <c r="S5" s="11"/>
    </row>
    <row r="6" spans="1:19" ht="5.25" customHeight="1" thickBot="1" x14ac:dyDescent="0.35">
      <c r="B6" s="127"/>
      <c r="C6" s="25"/>
      <c r="D6" s="25"/>
      <c r="E6" s="25"/>
      <c r="F6" s="25"/>
      <c r="G6" s="25"/>
      <c r="H6" s="25"/>
      <c r="I6" s="25"/>
      <c r="J6" s="25"/>
      <c r="K6" s="25"/>
      <c r="L6" s="25"/>
      <c r="M6" s="25"/>
      <c r="N6" s="75"/>
      <c r="P6" s="25"/>
      <c r="Q6" s="25"/>
      <c r="R6" s="75"/>
    </row>
    <row r="7" spans="1:19" ht="13" x14ac:dyDescent="0.3">
      <c r="A7" s="128"/>
      <c r="B7" s="129" t="s">
        <v>78</v>
      </c>
      <c r="C7" s="25"/>
      <c r="D7" s="35">
        <v>-724.92215019000002</v>
      </c>
      <c r="E7" s="35">
        <v>-840.20363619</v>
      </c>
      <c r="F7" s="35">
        <v>-937.50761029</v>
      </c>
      <c r="G7" s="35">
        <v>-1005.12447395</v>
      </c>
      <c r="H7" s="25"/>
      <c r="I7" s="35">
        <v>-3507.7578706200002</v>
      </c>
      <c r="J7" s="25"/>
      <c r="K7" s="35">
        <v>-1008.0637412900001</v>
      </c>
      <c r="L7" s="35">
        <v>-1001.08266894</v>
      </c>
      <c r="M7" s="130">
        <v>-1161.0329701000001</v>
      </c>
      <c r="N7" s="69">
        <v>-0.23842511501411362</v>
      </c>
      <c r="P7" s="35">
        <v>-2502.6333966699999</v>
      </c>
      <c r="Q7" s="130">
        <v>-3170.1793803300002</v>
      </c>
      <c r="R7" s="69">
        <v>-0.26673742328710065</v>
      </c>
    </row>
    <row r="8" spans="1:19" x14ac:dyDescent="0.25">
      <c r="B8" s="131" t="s">
        <v>79</v>
      </c>
      <c r="C8" s="25"/>
      <c r="D8" s="24">
        <v>-53.256752110000001</v>
      </c>
      <c r="E8" s="24">
        <v>-59.64872124</v>
      </c>
      <c r="F8" s="24">
        <v>-59.896958150000003</v>
      </c>
      <c r="G8" s="24">
        <v>-67.894920870000007</v>
      </c>
      <c r="H8" s="25"/>
      <c r="I8" s="24">
        <v>-240.69735237</v>
      </c>
      <c r="J8" s="25"/>
      <c r="K8" s="24">
        <v>-63.899922979999999</v>
      </c>
      <c r="L8" s="24">
        <v>-64.319279429999995</v>
      </c>
      <c r="M8" s="26">
        <v>-110.5594323</v>
      </c>
      <c r="N8" s="55">
        <v>-0.84582716242661138</v>
      </c>
      <c r="P8" s="24">
        <v>-172.80243150000001</v>
      </c>
      <c r="Q8" s="26">
        <v>-238.77863471000001</v>
      </c>
      <c r="R8" s="55">
        <v>-0.38180135914349095</v>
      </c>
    </row>
    <row r="9" spans="1:19" x14ac:dyDescent="0.25">
      <c r="B9" s="131" t="s">
        <v>80</v>
      </c>
      <c r="C9" s="25"/>
      <c r="D9" s="24">
        <v>-14.460647359999999</v>
      </c>
      <c r="E9" s="24">
        <v>-7.7998112300000004</v>
      </c>
      <c r="F9" s="24">
        <v>-14.11751531</v>
      </c>
      <c r="G9" s="24">
        <v>-23.826901280000001</v>
      </c>
      <c r="H9" s="25"/>
      <c r="I9" s="24">
        <v>-60.204875180000002</v>
      </c>
      <c r="J9" s="25"/>
      <c r="K9" s="24">
        <v>-17.061020500000001</v>
      </c>
      <c r="L9" s="24">
        <v>-42.551135629999997</v>
      </c>
      <c r="M9" s="26">
        <v>-32.902070100000003</v>
      </c>
      <c r="N9" s="55">
        <v>-1.3305850482552091</v>
      </c>
      <c r="P9" s="24">
        <v>-36.377973900000001</v>
      </c>
      <c r="Q9" s="26">
        <v>-92.514226230000006</v>
      </c>
      <c r="R9" s="55">
        <v>-1.5431385069524173</v>
      </c>
    </row>
    <row r="10" spans="1:19" x14ac:dyDescent="0.25">
      <c r="B10" s="131" t="s">
        <v>81</v>
      </c>
      <c r="C10" s="25"/>
      <c r="D10" s="24">
        <v>-5.5153834000000002</v>
      </c>
      <c r="E10" s="24">
        <v>0.88592897999999998</v>
      </c>
      <c r="F10" s="24">
        <v>-5.3555071200000004</v>
      </c>
      <c r="G10" s="24">
        <v>-10.82100913</v>
      </c>
      <c r="H10" s="25"/>
      <c r="I10" s="24">
        <v>-20.805970670000001</v>
      </c>
      <c r="J10" s="25"/>
      <c r="K10" s="24">
        <v>-5.2300766999999997</v>
      </c>
      <c r="L10" s="24">
        <v>-9.6700873400000003</v>
      </c>
      <c r="M10" s="26">
        <v>-3.07125483</v>
      </c>
      <c r="N10" s="55">
        <v>0.42652399461285756</v>
      </c>
      <c r="P10" s="24">
        <v>-9.9849615400000005</v>
      </c>
      <c r="Q10" s="26">
        <v>-17.971418870000001</v>
      </c>
      <c r="R10" s="55">
        <v>-0.79984858209078291</v>
      </c>
    </row>
    <row r="11" spans="1:19" x14ac:dyDescent="0.25">
      <c r="B11" s="131" t="s">
        <v>82</v>
      </c>
      <c r="C11" s="25"/>
      <c r="D11" s="24">
        <v>-273.95018836000003</v>
      </c>
      <c r="E11" s="24">
        <v>-289.39852696999998</v>
      </c>
      <c r="F11" s="24">
        <v>-310.14710016999999</v>
      </c>
      <c r="G11" s="24">
        <v>-333.21020370000002</v>
      </c>
      <c r="H11" s="25"/>
      <c r="I11" s="24">
        <v>-1206.7060191999999</v>
      </c>
      <c r="J11" s="25"/>
      <c r="K11" s="24">
        <v>-360.38790333999998</v>
      </c>
      <c r="L11" s="24">
        <v>-370.94177366999998</v>
      </c>
      <c r="M11" s="26">
        <v>-408.38387903</v>
      </c>
      <c r="N11" s="55">
        <v>-0.31674253541675479</v>
      </c>
      <c r="P11" s="24">
        <v>-873.49581550000005</v>
      </c>
      <c r="Q11" s="26">
        <v>-1139.71355604</v>
      </c>
      <c r="R11" s="55">
        <v>-0.30477277145009962</v>
      </c>
    </row>
    <row r="12" spans="1:19" x14ac:dyDescent="0.25">
      <c r="B12" s="131" t="s">
        <v>83</v>
      </c>
      <c r="C12" s="25"/>
      <c r="D12" s="24">
        <v>-4.41392483</v>
      </c>
      <c r="E12" s="24">
        <v>-28.51318461</v>
      </c>
      <c r="F12" s="24">
        <v>-40.038921459999997</v>
      </c>
      <c r="G12" s="24">
        <v>-16.455260809999999</v>
      </c>
      <c r="H12" s="25"/>
      <c r="I12" s="24">
        <v>-89.421291710000006</v>
      </c>
      <c r="J12" s="25"/>
      <c r="K12" s="24">
        <v>28.524877660000001</v>
      </c>
      <c r="L12" s="24">
        <v>35.574801440000002</v>
      </c>
      <c r="M12" s="26">
        <v>1.2565492</v>
      </c>
      <c r="N12" s="55">
        <v>1.0313831930077171</v>
      </c>
      <c r="P12" s="24">
        <v>-72.966030900000007</v>
      </c>
      <c r="Q12" s="26">
        <v>65.356228299999998</v>
      </c>
      <c r="R12" s="55">
        <v>1.8957075983695861</v>
      </c>
    </row>
    <row r="13" spans="1:19" s="14" customFormat="1" ht="13.5" thickBot="1" x14ac:dyDescent="0.35">
      <c r="A13" s="132" t="s">
        <v>84</v>
      </c>
      <c r="B13" s="133" t="s">
        <v>85</v>
      </c>
      <c r="C13" s="15"/>
      <c r="D13" s="134">
        <v>-1076.51904625</v>
      </c>
      <c r="E13" s="134">
        <v>-1224.6779512600001</v>
      </c>
      <c r="F13" s="134">
        <v>-1367.0636125000001</v>
      </c>
      <c r="G13" s="134">
        <v>-1457.33276974</v>
      </c>
      <c r="H13" s="15"/>
      <c r="I13" s="134">
        <v>-5125.5933797500002</v>
      </c>
      <c r="J13" s="15"/>
      <c r="K13" s="134">
        <v>-1426.1177871499999</v>
      </c>
      <c r="L13" s="134">
        <v>-1452.9901435700001</v>
      </c>
      <c r="M13" s="135">
        <v>-1714.6930571600001</v>
      </c>
      <c r="N13" s="74">
        <v>-0.25428915046921413</v>
      </c>
      <c r="P13" s="134">
        <v>-3668.2606100100002</v>
      </c>
      <c r="Q13" s="135">
        <v>-4593.8009878800003</v>
      </c>
      <c r="R13" s="74">
        <v>-0.2523104207330234</v>
      </c>
    </row>
    <row r="14" spans="1:19" ht="5.25" customHeight="1" thickBot="1" x14ac:dyDescent="0.35">
      <c r="B14" s="136"/>
      <c r="C14" s="25"/>
      <c r="D14" s="25"/>
      <c r="E14" s="25"/>
      <c r="F14" s="25"/>
      <c r="G14" s="25"/>
      <c r="H14" s="25"/>
      <c r="I14" s="25"/>
      <c r="J14" s="25"/>
      <c r="K14" s="25"/>
      <c r="L14" s="25"/>
      <c r="M14" s="25"/>
      <c r="N14" s="75"/>
      <c r="P14" s="25"/>
      <c r="Q14" s="25"/>
      <c r="R14" s="75"/>
    </row>
    <row r="15" spans="1:19" s="117" customFormat="1" ht="13" x14ac:dyDescent="0.3">
      <c r="A15" s="137"/>
      <c r="B15" s="138" t="s">
        <v>86</v>
      </c>
      <c r="C15" s="25"/>
      <c r="D15" s="139">
        <v>-126.74765203</v>
      </c>
      <c r="E15" s="139">
        <v>-139.95678765</v>
      </c>
      <c r="F15" s="139">
        <v>-159.85641894</v>
      </c>
      <c r="G15" s="139">
        <v>-159.55771193000001</v>
      </c>
      <c r="H15" s="25"/>
      <c r="I15" s="139">
        <v>-586.11857054999996</v>
      </c>
      <c r="J15" s="25"/>
      <c r="K15" s="139">
        <v>-167.50780798</v>
      </c>
      <c r="L15" s="139">
        <v>-214.68149657999999</v>
      </c>
      <c r="M15" s="140">
        <v>-142.23873570000001</v>
      </c>
      <c r="N15" s="141">
        <v>0.11020942015855213</v>
      </c>
      <c r="O15" s="1"/>
      <c r="P15" s="139">
        <v>-426.56085861999998</v>
      </c>
      <c r="Q15" s="140">
        <v>-524.42804025999999</v>
      </c>
      <c r="R15" s="141">
        <v>-0.22943310353560734</v>
      </c>
      <c r="S15" s="1"/>
    </row>
    <row r="16" spans="1:19" s="117" customFormat="1" ht="13" x14ac:dyDescent="0.3">
      <c r="A16" s="142"/>
      <c r="B16" s="143" t="s">
        <v>87</v>
      </c>
      <c r="C16" s="25"/>
      <c r="D16" s="24">
        <v>69.282175859999995</v>
      </c>
      <c r="E16" s="24">
        <v>123.32578577</v>
      </c>
      <c r="F16" s="24">
        <v>131.32377199000001</v>
      </c>
      <c r="G16" s="24">
        <v>159.83040918</v>
      </c>
      <c r="H16" s="25"/>
      <c r="I16" s="24">
        <v>483.76214279999999</v>
      </c>
      <c r="J16" s="25"/>
      <c r="K16" s="24">
        <v>222.99271952000001</v>
      </c>
      <c r="L16" s="24">
        <v>136.46215810999999</v>
      </c>
      <c r="M16" s="26">
        <v>144.42293011999999</v>
      </c>
      <c r="N16" s="55">
        <v>9.9747044510703264E-2</v>
      </c>
      <c r="O16" s="1"/>
      <c r="P16" s="24">
        <v>323.93173361999999</v>
      </c>
      <c r="Q16" s="26">
        <v>503.87780774999999</v>
      </c>
      <c r="R16" s="55">
        <v>0.55550616211344195</v>
      </c>
      <c r="S16" s="1"/>
    </row>
    <row r="17" spans="1:18" s="14" customFormat="1" ht="13.5" thickBot="1" x14ac:dyDescent="0.35">
      <c r="A17" s="132" t="s">
        <v>88</v>
      </c>
      <c r="B17" s="144" t="s">
        <v>89</v>
      </c>
      <c r="C17" s="15"/>
      <c r="D17" s="145">
        <v>-57.465476170000002</v>
      </c>
      <c r="E17" s="145">
        <v>-16.631001879999999</v>
      </c>
      <c r="F17" s="145">
        <v>-28.53264695</v>
      </c>
      <c r="G17" s="145">
        <v>0.27269725</v>
      </c>
      <c r="H17" s="15"/>
      <c r="I17" s="145">
        <v>-102.35642774999999</v>
      </c>
      <c r="J17" s="15"/>
      <c r="K17" s="145">
        <v>55.484911539999999</v>
      </c>
      <c r="L17" s="145">
        <v>-78.219338469999997</v>
      </c>
      <c r="M17" s="146">
        <v>2.1841944199999999</v>
      </c>
      <c r="N17" s="147">
        <v>1.0765507113247339</v>
      </c>
      <c r="P17" s="145">
        <v>-102.629125</v>
      </c>
      <c r="Q17" s="146">
        <v>-20.550232510000001</v>
      </c>
      <c r="R17" s="147">
        <v>0.79976217754950163</v>
      </c>
    </row>
    <row r="18" spans="1:18" ht="5.25" customHeight="1" thickBot="1" x14ac:dyDescent="0.35">
      <c r="B18" s="14"/>
      <c r="C18" s="25"/>
      <c r="D18" s="25"/>
      <c r="E18" s="25"/>
      <c r="F18" s="25"/>
      <c r="G18" s="25"/>
      <c r="H18" s="25"/>
      <c r="I18" s="25"/>
      <c r="J18" s="25"/>
      <c r="K18" s="25"/>
      <c r="L18" s="25"/>
      <c r="M18" s="25"/>
      <c r="N18" s="75"/>
      <c r="P18" s="25"/>
      <c r="Q18" s="25"/>
      <c r="R18" s="75"/>
    </row>
    <row r="19" spans="1:18" s="14" customFormat="1" ht="13.5" thickBot="1" x14ac:dyDescent="0.35">
      <c r="A19" s="148"/>
      <c r="B19" s="149" t="s">
        <v>35</v>
      </c>
      <c r="C19" s="15"/>
      <c r="D19" s="124">
        <v>51.84330619</v>
      </c>
      <c r="E19" s="124">
        <v>58.073512899999997</v>
      </c>
      <c r="F19" s="124">
        <v>16.852957400000001</v>
      </c>
      <c r="G19" s="124">
        <v>-17.309804679999999</v>
      </c>
      <c r="H19" s="15"/>
      <c r="I19" s="124">
        <v>109.45997181</v>
      </c>
      <c r="J19" s="15"/>
      <c r="K19" s="124">
        <v>118.5865032</v>
      </c>
      <c r="L19" s="124">
        <v>66.910630339999997</v>
      </c>
      <c r="M19" s="125">
        <v>117.51314253</v>
      </c>
      <c r="N19" s="126">
        <v>5.9728499123839232</v>
      </c>
      <c r="P19" s="124">
        <v>126.76977649</v>
      </c>
      <c r="Q19" s="125">
        <v>303.01027606999997</v>
      </c>
      <c r="R19" s="126">
        <v>1.3902406745499183</v>
      </c>
    </row>
    <row r="20" spans="1:18" ht="5.25" customHeight="1" thickBot="1" x14ac:dyDescent="0.35">
      <c r="B20" s="150"/>
      <c r="C20" s="25"/>
      <c r="D20" s="25"/>
      <c r="E20" s="25"/>
      <c r="F20" s="25"/>
      <c r="G20" s="25"/>
      <c r="H20" s="25"/>
      <c r="I20" s="25"/>
      <c r="J20" s="25"/>
      <c r="K20" s="25"/>
      <c r="L20" s="25"/>
      <c r="M20" s="25"/>
      <c r="N20" s="75"/>
      <c r="P20" s="25"/>
      <c r="Q20" s="25"/>
      <c r="R20" s="75"/>
    </row>
    <row r="21" spans="1:18" ht="13" x14ac:dyDescent="0.3">
      <c r="A21" s="151"/>
      <c r="B21" s="152" t="s">
        <v>90</v>
      </c>
      <c r="C21" s="25"/>
      <c r="D21" s="35">
        <v>148.37102725</v>
      </c>
      <c r="E21" s="35">
        <v>172.54350443999999</v>
      </c>
      <c r="F21" s="35">
        <v>153.57132437000001</v>
      </c>
      <c r="G21" s="35">
        <v>146.40439369000001</v>
      </c>
      <c r="H21" s="25"/>
      <c r="I21" s="35">
        <v>620.89024974999995</v>
      </c>
      <c r="J21" s="25"/>
      <c r="K21" s="35">
        <v>178.14726082000001</v>
      </c>
      <c r="L21" s="35">
        <v>167.18022531</v>
      </c>
      <c r="M21" s="130">
        <v>178.60080590999999</v>
      </c>
      <c r="N21" s="69">
        <v>0.16298278108025133</v>
      </c>
      <c r="P21" s="35">
        <v>474.48585606</v>
      </c>
      <c r="Q21" s="130">
        <v>523.92829203999997</v>
      </c>
      <c r="R21" s="69">
        <v>0.10420212815310524</v>
      </c>
    </row>
    <row r="22" spans="1:18" ht="13" x14ac:dyDescent="0.3">
      <c r="A22" s="153"/>
      <c r="B22" s="154" t="s">
        <v>91</v>
      </c>
      <c r="C22" s="25"/>
      <c r="D22" s="24">
        <v>0</v>
      </c>
      <c r="E22" s="24">
        <v>9.4864119999999996E-2</v>
      </c>
      <c r="F22" s="24">
        <v>-8.1094999999999995E-4</v>
      </c>
      <c r="G22" s="24">
        <v>-8.865315E-2</v>
      </c>
      <c r="H22" s="25"/>
      <c r="I22" s="24">
        <v>5.4000200000000002E-3</v>
      </c>
      <c r="J22" s="25"/>
      <c r="K22" s="24">
        <v>0</v>
      </c>
      <c r="L22" s="24">
        <v>0</v>
      </c>
      <c r="M22" s="26">
        <v>0</v>
      </c>
      <c r="N22" s="55">
        <v>1</v>
      </c>
      <c r="P22" s="24">
        <v>9.4053170000000005E-2</v>
      </c>
      <c r="Q22" s="26">
        <v>0</v>
      </c>
      <c r="R22" s="55">
        <v>-1</v>
      </c>
    </row>
    <row r="23" spans="1:18" ht="13" x14ac:dyDescent="0.3">
      <c r="A23" s="153"/>
      <c r="B23" s="155" t="s">
        <v>93</v>
      </c>
      <c r="C23" s="25"/>
      <c r="D23" s="24">
        <v>20.272760049999999</v>
      </c>
      <c r="E23" s="24">
        <v>2.6115571499999999</v>
      </c>
      <c r="F23" s="24">
        <v>1.84654125</v>
      </c>
      <c r="G23" s="24">
        <v>4.2404595399999998</v>
      </c>
      <c r="H23" s="25"/>
      <c r="I23" s="24">
        <v>28.971317989999999</v>
      </c>
      <c r="J23" s="25"/>
      <c r="K23" s="24">
        <v>2.3484078899999998</v>
      </c>
      <c r="L23" s="24">
        <v>0.92429969000000001</v>
      </c>
      <c r="M23" s="26">
        <v>3.42053567</v>
      </c>
      <c r="N23" s="55">
        <v>0.8524014397187174</v>
      </c>
      <c r="P23" s="24">
        <v>24.730858449999999</v>
      </c>
      <c r="Q23" s="26">
        <v>6.6932432500000001</v>
      </c>
      <c r="R23" s="55">
        <v>-0.72935661479231817</v>
      </c>
    </row>
    <row r="24" spans="1:18" ht="13" x14ac:dyDescent="0.3">
      <c r="A24" s="153"/>
      <c r="B24" s="155" t="s">
        <v>94</v>
      </c>
      <c r="C24" s="25"/>
      <c r="D24" s="24">
        <v>16.602101999999999</v>
      </c>
      <c r="E24" s="24">
        <v>16.09035527</v>
      </c>
      <c r="F24" s="24">
        <v>19.734954179999999</v>
      </c>
      <c r="G24" s="24">
        <v>31.895433090000001</v>
      </c>
      <c r="H24" s="25"/>
      <c r="I24" s="24">
        <v>84.322844540000006</v>
      </c>
      <c r="J24" s="25"/>
      <c r="K24" s="24">
        <v>19.37318599</v>
      </c>
      <c r="L24" s="24">
        <v>12.862184900000001</v>
      </c>
      <c r="M24" s="26">
        <v>21.262598480000001</v>
      </c>
      <c r="N24" s="55">
        <v>7.7408048990970715E-2</v>
      </c>
      <c r="P24" s="24">
        <v>52.427411450000001</v>
      </c>
      <c r="Q24" s="26">
        <v>53.49796937</v>
      </c>
      <c r="R24" s="55">
        <v>2.0419812658898664E-2</v>
      </c>
    </row>
    <row r="25" spans="1:18" s="14" customFormat="1" ht="13.5" thickBot="1" x14ac:dyDescent="0.35">
      <c r="A25" s="156" t="s">
        <v>95</v>
      </c>
      <c r="B25" s="157" t="s">
        <v>96</v>
      </c>
      <c r="C25" s="15"/>
      <c r="D25" s="134">
        <v>185.24588929999999</v>
      </c>
      <c r="E25" s="134">
        <v>191.34028097999999</v>
      </c>
      <c r="F25" s="134">
        <v>175.15200884999999</v>
      </c>
      <c r="G25" s="134">
        <v>182.45163317000001</v>
      </c>
      <c r="H25" s="15"/>
      <c r="I25" s="134">
        <v>734.18981229999997</v>
      </c>
      <c r="J25" s="15"/>
      <c r="K25" s="134">
        <v>199.86885470000001</v>
      </c>
      <c r="L25" s="134">
        <v>180.96670990000001</v>
      </c>
      <c r="M25" s="135">
        <v>203.28394005999999</v>
      </c>
      <c r="N25" s="74">
        <v>0.16061437944506912</v>
      </c>
      <c r="P25" s="134">
        <v>551.73817913000005</v>
      </c>
      <c r="Q25" s="135">
        <v>584.11950465999996</v>
      </c>
      <c r="R25" s="74">
        <v>5.8689658890490257E-2</v>
      </c>
    </row>
    <row r="26" spans="1:18" ht="5.25" customHeight="1" thickBot="1" x14ac:dyDescent="0.35">
      <c r="A26" s="153"/>
      <c r="B26" s="158"/>
      <c r="C26" s="25"/>
      <c r="D26" s="25"/>
      <c r="E26" s="25"/>
      <c r="F26" s="25"/>
      <c r="G26" s="25"/>
      <c r="H26" s="25"/>
      <c r="I26" s="25"/>
      <c r="J26" s="25"/>
      <c r="K26" s="25"/>
      <c r="L26" s="25"/>
      <c r="M26" s="25"/>
      <c r="N26" s="75"/>
      <c r="P26" s="25"/>
      <c r="Q26" s="25"/>
      <c r="R26" s="75"/>
    </row>
    <row r="27" spans="1:18" ht="13" x14ac:dyDescent="0.3">
      <c r="A27" s="151"/>
      <c r="B27" s="152" t="s">
        <v>97</v>
      </c>
      <c r="C27" s="25"/>
      <c r="D27" s="35">
        <v>-17.512229600000001</v>
      </c>
      <c r="E27" s="35">
        <v>-17.131426340000001</v>
      </c>
      <c r="F27" s="35">
        <v>-7.3505795599999999</v>
      </c>
      <c r="G27" s="35">
        <v>-20.749037940000001</v>
      </c>
      <c r="H27" s="25"/>
      <c r="I27" s="35">
        <v>-62.743273440000003</v>
      </c>
      <c r="J27" s="25"/>
      <c r="K27" s="35">
        <v>-8.1405961500000004</v>
      </c>
      <c r="L27" s="35">
        <v>-15.709396030000001</v>
      </c>
      <c r="M27" s="130">
        <v>-3.6626267499999998</v>
      </c>
      <c r="N27" s="69">
        <v>0.50172272538466345</v>
      </c>
      <c r="P27" s="35">
        <v>-41.994235500000002</v>
      </c>
      <c r="Q27" s="130">
        <v>-27.512618929999999</v>
      </c>
      <c r="R27" s="69">
        <v>0.34484772487404858</v>
      </c>
    </row>
    <row r="28" spans="1:18" x14ac:dyDescent="0.25">
      <c r="B28" s="159" t="s">
        <v>98</v>
      </c>
      <c r="C28" s="25"/>
      <c r="D28" s="24">
        <v>-27.170318909999999</v>
      </c>
      <c r="E28" s="24">
        <v>-31.777462839999998</v>
      </c>
      <c r="F28" s="24">
        <v>-15.702570980000001</v>
      </c>
      <c r="G28" s="24">
        <v>3.4536020600000001</v>
      </c>
      <c r="H28" s="25"/>
      <c r="I28" s="24">
        <v>-71.19675067</v>
      </c>
      <c r="J28" s="25"/>
      <c r="K28" s="24">
        <v>-14.920093039999999</v>
      </c>
      <c r="L28" s="24">
        <v>-4.7696144199999999</v>
      </c>
      <c r="M28" s="26">
        <v>-7.6498252899999999</v>
      </c>
      <c r="N28" s="55">
        <v>0.51282975891378535</v>
      </c>
      <c r="P28" s="24">
        <v>-74.650352729999994</v>
      </c>
      <c r="Q28" s="26">
        <v>-27.33953275</v>
      </c>
      <c r="R28" s="55">
        <v>0.63376552487456672</v>
      </c>
    </row>
    <row r="29" spans="1:18" x14ac:dyDescent="0.25">
      <c r="B29" s="159" t="s">
        <v>99</v>
      </c>
      <c r="C29" s="25"/>
      <c r="D29" s="24">
        <v>-49.205149059999997</v>
      </c>
      <c r="E29" s="24">
        <v>-49.657743170000003</v>
      </c>
      <c r="F29" s="24">
        <v>-28.933104279999998</v>
      </c>
      <c r="G29" s="24">
        <v>-10.05914853</v>
      </c>
      <c r="H29" s="25"/>
      <c r="I29" s="24">
        <v>-137.85514504</v>
      </c>
      <c r="J29" s="25"/>
      <c r="K29" s="24">
        <v>-44.95578055</v>
      </c>
      <c r="L29" s="24">
        <v>-30.131250290000001</v>
      </c>
      <c r="M29" s="26">
        <v>-27.10020883</v>
      </c>
      <c r="N29" s="55">
        <v>6.3349422594345922E-2</v>
      </c>
      <c r="P29" s="24">
        <v>-127.79599650999999</v>
      </c>
      <c r="Q29" s="26">
        <v>-102.18723967</v>
      </c>
      <c r="R29" s="55">
        <v>0.20038778631063078</v>
      </c>
    </row>
    <row r="30" spans="1:18" x14ac:dyDescent="0.25">
      <c r="B30" s="159" t="s">
        <v>100</v>
      </c>
      <c r="C30" s="25"/>
      <c r="D30" s="24">
        <v>-0.53090340000000003</v>
      </c>
      <c r="E30" s="24">
        <v>-0.61415249000000005</v>
      </c>
      <c r="F30" s="24">
        <v>-0.85244934999999999</v>
      </c>
      <c r="G30" s="24">
        <v>-0.98102800000000001</v>
      </c>
      <c r="H30" s="25"/>
      <c r="I30" s="24">
        <v>-2.97853324</v>
      </c>
      <c r="J30" s="25"/>
      <c r="K30" s="24">
        <v>-0.47894298000000002</v>
      </c>
      <c r="L30" s="24">
        <v>-0.60899583000000002</v>
      </c>
      <c r="M30" s="26">
        <v>-1.7144575200000001</v>
      </c>
      <c r="N30" s="55">
        <v>-1.0112133583068601</v>
      </c>
      <c r="P30" s="24">
        <v>-1.99750524</v>
      </c>
      <c r="Q30" s="26">
        <v>-2.8023963300000001</v>
      </c>
      <c r="R30" s="55">
        <v>-0.4029481744939003</v>
      </c>
    </row>
    <row r="31" spans="1:18" x14ac:dyDescent="0.25">
      <c r="B31" s="159" t="s">
        <v>101</v>
      </c>
      <c r="C31" s="25"/>
      <c r="D31" s="24">
        <v>0.34518296999999998</v>
      </c>
      <c r="E31" s="24">
        <v>-0.83395817000000005</v>
      </c>
      <c r="F31" s="24">
        <v>-8.0951757499999992</v>
      </c>
      <c r="G31" s="24">
        <v>-5.0603694399999997</v>
      </c>
      <c r="H31" s="25"/>
      <c r="I31" s="24">
        <v>-13.644320390000001</v>
      </c>
      <c r="J31" s="25"/>
      <c r="K31" s="24">
        <v>0.59302129999999997</v>
      </c>
      <c r="L31" s="24">
        <v>2.7864974299999998</v>
      </c>
      <c r="M31" s="26">
        <v>0.55998811000000004</v>
      </c>
      <c r="N31" s="55">
        <v>1.0691755345768745</v>
      </c>
      <c r="P31" s="24">
        <v>-8.5839509500000002</v>
      </c>
      <c r="Q31" s="26">
        <v>3.93950684</v>
      </c>
      <c r="R31" s="55">
        <v>1.458938647593274</v>
      </c>
    </row>
    <row r="32" spans="1:18" x14ac:dyDescent="0.25">
      <c r="B32" s="159" t="s">
        <v>102</v>
      </c>
      <c r="C32" s="25"/>
      <c r="D32" s="24">
        <v>-6.4082277400000001</v>
      </c>
      <c r="E32" s="24">
        <v>-7.1845112000000002</v>
      </c>
      <c r="F32" s="24">
        <v>-5.5556904999999999</v>
      </c>
      <c r="G32" s="24">
        <v>-6.2986674499999999</v>
      </c>
      <c r="H32" s="25"/>
      <c r="I32" s="24">
        <v>-25.447096890000001</v>
      </c>
      <c r="J32" s="25"/>
      <c r="K32" s="24">
        <v>-6.3893180100000002</v>
      </c>
      <c r="L32" s="24">
        <v>-6.1847698299999996</v>
      </c>
      <c r="M32" s="26">
        <v>-6.4276112599999999</v>
      </c>
      <c r="N32" s="55">
        <v>-0.15694192468064952</v>
      </c>
      <c r="P32" s="24">
        <v>-19.148429440000001</v>
      </c>
      <c r="Q32" s="26">
        <v>-19.0016991</v>
      </c>
      <c r="R32" s="55">
        <v>7.6627871993245463E-3</v>
      </c>
    </row>
    <row r="33" spans="1:19" s="14" customFormat="1" ht="12.75" customHeight="1" thickBot="1" x14ac:dyDescent="0.35">
      <c r="A33" s="160" t="s">
        <v>103</v>
      </c>
      <c r="B33" s="160" t="s">
        <v>104</v>
      </c>
      <c r="C33" s="15"/>
      <c r="D33" s="134">
        <v>-100.48164574</v>
      </c>
      <c r="E33" s="134">
        <v>-107.19925421000001</v>
      </c>
      <c r="F33" s="134">
        <v>-66.489570420000007</v>
      </c>
      <c r="G33" s="134">
        <v>-39.694649300000002</v>
      </c>
      <c r="H33" s="15"/>
      <c r="I33" s="134">
        <v>-313.86511967000001</v>
      </c>
      <c r="J33" s="15"/>
      <c r="K33" s="134">
        <v>-74.291709429999997</v>
      </c>
      <c r="L33" s="134">
        <v>-54.617528970000002</v>
      </c>
      <c r="M33" s="135">
        <v>-45.99474154</v>
      </c>
      <c r="N33" s="74">
        <v>0.30824125874988628</v>
      </c>
      <c r="P33" s="134">
        <v>-274.17047036999998</v>
      </c>
      <c r="Q33" s="135">
        <v>-174.90397994</v>
      </c>
      <c r="R33" s="74">
        <v>0.36206120336751563</v>
      </c>
    </row>
    <row r="34" spans="1:19" ht="5.25" customHeight="1" thickBot="1" x14ac:dyDescent="0.35">
      <c r="A34" s="158"/>
      <c r="B34" s="158"/>
      <c r="C34" s="25"/>
      <c r="D34" s="25"/>
      <c r="E34" s="25"/>
      <c r="F34" s="25"/>
      <c r="G34" s="25"/>
      <c r="H34" s="25"/>
      <c r="I34" s="25"/>
      <c r="J34" s="25"/>
      <c r="K34" s="25"/>
      <c r="L34" s="25"/>
      <c r="M34" s="25"/>
      <c r="N34" s="75"/>
      <c r="P34" s="25"/>
      <c r="Q34" s="25"/>
      <c r="R34" s="75"/>
    </row>
    <row r="35" spans="1:19" s="14" customFormat="1" ht="12.75" customHeight="1" thickBot="1" x14ac:dyDescent="0.35">
      <c r="A35" s="149" t="s">
        <v>105</v>
      </c>
      <c r="B35" s="149" t="s">
        <v>106</v>
      </c>
      <c r="C35" s="15"/>
      <c r="D35" s="124">
        <v>84.764243559999997</v>
      </c>
      <c r="E35" s="124">
        <v>84.141026769999996</v>
      </c>
      <c r="F35" s="124">
        <v>108.66243842999999</v>
      </c>
      <c r="G35" s="124">
        <v>142.75698387</v>
      </c>
      <c r="H35" s="15"/>
      <c r="I35" s="124">
        <v>420.32469263000002</v>
      </c>
      <c r="J35" s="15"/>
      <c r="K35" s="124">
        <v>125.57714527</v>
      </c>
      <c r="L35" s="124">
        <v>126.34918093</v>
      </c>
      <c r="M35" s="125">
        <v>157.28919852000001</v>
      </c>
      <c r="N35" s="126">
        <v>0.4475029347084386</v>
      </c>
      <c r="P35" s="124">
        <v>277.56770876000002</v>
      </c>
      <c r="Q35" s="125">
        <v>409.21552472000002</v>
      </c>
      <c r="R35" s="126">
        <v>0.47429081915947863</v>
      </c>
    </row>
    <row r="36" spans="1:19" ht="5.25" customHeight="1" thickBot="1" x14ac:dyDescent="0.35">
      <c r="B36" s="158"/>
      <c r="C36" s="25"/>
      <c r="D36" s="25"/>
      <c r="E36" s="25"/>
      <c r="F36" s="25"/>
      <c r="G36" s="25"/>
      <c r="H36" s="25"/>
      <c r="I36" s="25"/>
      <c r="J36" s="25"/>
      <c r="K36" s="25"/>
      <c r="L36" s="25"/>
      <c r="M36" s="25"/>
      <c r="N36" s="75"/>
      <c r="P36" s="25"/>
      <c r="Q36" s="25"/>
      <c r="R36" s="75"/>
    </row>
    <row r="37" spans="1:19" ht="13" x14ac:dyDescent="0.3">
      <c r="A37" s="151"/>
      <c r="B37" s="168" t="s">
        <v>107</v>
      </c>
      <c r="C37" s="25"/>
      <c r="D37" s="35">
        <v>-19.49281525</v>
      </c>
      <c r="E37" s="35">
        <v>-33.351858620000002</v>
      </c>
      <c r="F37" s="35">
        <v>-8.1008438500000004</v>
      </c>
      <c r="G37" s="35">
        <v>6.6346533699999997</v>
      </c>
      <c r="H37" s="25"/>
      <c r="I37" s="35">
        <v>-54.310864350000003</v>
      </c>
      <c r="J37" s="25"/>
      <c r="K37" s="35">
        <v>13.548405730000001</v>
      </c>
      <c r="L37" s="35">
        <v>11.35497047</v>
      </c>
      <c r="M37" s="130">
        <v>-1.3172053699999999</v>
      </c>
      <c r="N37" s="69">
        <v>0.83739899269876683</v>
      </c>
      <c r="O37" s="56"/>
      <c r="P37" s="35">
        <v>-60.945517719999998</v>
      </c>
      <c r="Q37" s="130">
        <v>23.58617083</v>
      </c>
      <c r="R37" s="69">
        <v>1.3870041918154044</v>
      </c>
      <c r="S37" s="56"/>
    </row>
    <row r="38" spans="1:19" ht="13" thickBot="1" x14ac:dyDescent="0.3">
      <c r="A38" s="163"/>
      <c r="B38" s="163" t="s">
        <v>108</v>
      </c>
      <c r="C38" s="25"/>
      <c r="D38" s="30">
        <v>65.271428310000005</v>
      </c>
      <c r="E38" s="30">
        <v>50.789168150000002</v>
      </c>
      <c r="F38" s="30">
        <v>100.56159458</v>
      </c>
      <c r="G38" s="30">
        <v>149.39163723999999</v>
      </c>
      <c r="H38" s="25"/>
      <c r="I38" s="30">
        <v>366.01382827999998</v>
      </c>
      <c r="J38" s="25"/>
      <c r="K38" s="30">
        <v>139.125551</v>
      </c>
      <c r="L38" s="30">
        <v>137.7041514</v>
      </c>
      <c r="M38" s="31">
        <v>155.97199315</v>
      </c>
      <c r="N38" s="63">
        <v>0.55100954595463614</v>
      </c>
      <c r="P38" s="30">
        <v>216.62219103999999</v>
      </c>
      <c r="Q38" s="31">
        <v>432.80169554999998</v>
      </c>
      <c r="R38" s="63">
        <v>0.99795641190833373</v>
      </c>
    </row>
    <row r="39" spans="1:19" ht="5.25" customHeight="1" thickBot="1" x14ac:dyDescent="0.35">
      <c r="B39" s="158"/>
      <c r="C39" s="25"/>
      <c r="D39" s="25"/>
      <c r="E39" s="25"/>
      <c r="F39" s="25"/>
      <c r="G39" s="25"/>
      <c r="H39" s="25"/>
      <c r="I39" s="25"/>
      <c r="J39" s="25"/>
      <c r="K39" s="25"/>
      <c r="L39" s="25"/>
      <c r="M39" s="25"/>
      <c r="N39" s="75"/>
      <c r="P39" s="25"/>
      <c r="Q39" s="25"/>
      <c r="R39" s="75"/>
    </row>
    <row r="40" spans="1:19" s="169" customFormat="1" x14ac:dyDescent="0.25">
      <c r="A40" s="167" t="s">
        <v>109</v>
      </c>
      <c r="B40" s="168" t="s">
        <v>110</v>
      </c>
      <c r="C40" s="25"/>
      <c r="D40" s="35">
        <v>-50.020664609999997</v>
      </c>
      <c r="E40" s="35">
        <v>-46.419926689999997</v>
      </c>
      <c r="F40" s="35">
        <v>-77.788668150000007</v>
      </c>
      <c r="G40" s="35">
        <v>-54.919712150000002</v>
      </c>
      <c r="H40" s="25"/>
      <c r="I40" s="35">
        <v>-229.14897160000001</v>
      </c>
      <c r="J40" s="25"/>
      <c r="K40" s="35">
        <v>-75.712021789999994</v>
      </c>
      <c r="L40" s="35">
        <v>-108.65998187</v>
      </c>
      <c r="M40" s="130">
        <v>-87.974641629999994</v>
      </c>
      <c r="N40" s="69">
        <v>-0.13094418148872736</v>
      </c>
      <c r="O40" s="1"/>
      <c r="P40" s="35">
        <v>-174.22925945</v>
      </c>
      <c r="Q40" s="130">
        <v>-272.34664529000003</v>
      </c>
      <c r="R40" s="69">
        <v>-0.56315102382764581</v>
      </c>
      <c r="S40" s="1"/>
    </row>
    <row r="41" spans="1:19" s="169" customFormat="1" x14ac:dyDescent="0.25">
      <c r="A41" s="169" t="s">
        <v>111</v>
      </c>
      <c r="B41" s="170" t="s">
        <v>112</v>
      </c>
      <c r="C41" s="25"/>
      <c r="D41" s="172">
        <v>15.40083128</v>
      </c>
      <c r="E41" s="172">
        <v>23.42966569</v>
      </c>
      <c r="F41" s="172">
        <v>19.1210688</v>
      </c>
      <c r="G41" s="172">
        <v>6.6819957099999998</v>
      </c>
      <c r="H41" s="25"/>
      <c r="I41" s="172">
        <v>64.633561479999997</v>
      </c>
      <c r="J41" s="25"/>
      <c r="K41" s="172">
        <v>8.2068761899999991</v>
      </c>
      <c r="L41" s="172">
        <v>47.547756059999998</v>
      </c>
      <c r="M41" s="173">
        <v>22.81366551</v>
      </c>
      <c r="N41" s="174">
        <v>0.19311664785181884</v>
      </c>
      <c r="O41" s="1"/>
      <c r="P41" s="172">
        <v>57.951565770000002</v>
      </c>
      <c r="Q41" s="173">
        <v>78.568297759999993</v>
      </c>
      <c r="R41" s="174">
        <v>0.35575798023860694</v>
      </c>
      <c r="S41" s="1"/>
    </row>
    <row r="42" spans="1:19" s="14" customFormat="1" ht="13.5" thickBot="1" x14ac:dyDescent="0.35">
      <c r="A42" s="160"/>
      <c r="B42" s="160" t="s">
        <v>113</v>
      </c>
      <c r="C42" s="15"/>
      <c r="D42" s="134">
        <v>-34.619833329999999</v>
      </c>
      <c r="E42" s="134">
        <v>-22.990261</v>
      </c>
      <c r="F42" s="134">
        <v>-58.667599350000003</v>
      </c>
      <c r="G42" s="134">
        <v>-48.23771644</v>
      </c>
      <c r="H42" s="15"/>
      <c r="I42" s="134">
        <v>-164.51541012000001</v>
      </c>
      <c r="J42" s="15"/>
      <c r="K42" s="134">
        <v>-67.505145600000006</v>
      </c>
      <c r="L42" s="134">
        <v>-61.112225809999998</v>
      </c>
      <c r="M42" s="135">
        <v>-65.160976120000001</v>
      </c>
      <c r="N42" s="74">
        <v>-0.11068079897494557</v>
      </c>
      <c r="P42" s="134">
        <v>-116.27769368</v>
      </c>
      <c r="Q42" s="135">
        <v>-193.77834752999999</v>
      </c>
      <c r="R42" s="74">
        <v>-0.66651351086550026</v>
      </c>
    </row>
    <row r="43" spans="1:19" ht="5.25" customHeight="1" thickBot="1" x14ac:dyDescent="0.35">
      <c r="B43" s="158"/>
      <c r="C43" s="25"/>
      <c r="D43" s="25"/>
      <c r="E43" s="25"/>
      <c r="F43" s="25"/>
      <c r="G43" s="25"/>
      <c r="H43" s="25"/>
      <c r="I43" s="25"/>
      <c r="J43" s="25"/>
      <c r="K43" s="25"/>
      <c r="L43" s="25"/>
      <c r="M43" s="25"/>
      <c r="N43" s="75"/>
      <c r="P43" s="25"/>
      <c r="Q43" s="25"/>
      <c r="R43" s="75"/>
    </row>
    <row r="44" spans="1:19" x14ac:dyDescent="0.25">
      <c r="A44" s="161"/>
      <c r="B44" s="162" t="s">
        <v>114</v>
      </c>
      <c r="C44" s="25"/>
      <c r="D44" s="35">
        <v>8.4451038100000009</v>
      </c>
      <c r="E44" s="35">
        <v>13.66300041</v>
      </c>
      <c r="F44" s="35">
        <v>11.45280318</v>
      </c>
      <c r="G44" s="35">
        <v>-3.3114858599999999</v>
      </c>
      <c r="H44" s="25"/>
      <c r="I44" s="35">
        <v>30.24942154</v>
      </c>
      <c r="J44" s="25"/>
      <c r="K44" s="35">
        <v>0.60191044000000005</v>
      </c>
      <c r="L44" s="35">
        <v>8.2937812199999996</v>
      </c>
      <c r="M44" s="130">
        <v>13.65824544</v>
      </c>
      <c r="N44" s="69">
        <v>0.19256790021951636</v>
      </c>
      <c r="P44" s="35">
        <v>33.560907399999998</v>
      </c>
      <c r="Q44" s="130">
        <v>22.553937099999999</v>
      </c>
      <c r="R44" s="69">
        <v>-0.32796998510236941</v>
      </c>
    </row>
    <row r="45" spans="1:19" s="14" customFormat="1" ht="13.5" thickBot="1" x14ac:dyDescent="0.35">
      <c r="A45" s="175"/>
      <c r="B45" s="175" t="s">
        <v>115</v>
      </c>
      <c r="C45" s="15"/>
      <c r="D45" s="134">
        <v>-26.17472952</v>
      </c>
      <c r="E45" s="134">
        <v>-9.3272605899999999</v>
      </c>
      <c r="F45" s="134">
        <v>-47.21479617</v>
      </c>
      <c r="G45" s="134">
        <v>-51.549202299999997</v>
      </c>
      <c r="H45" s="15"/>
      <c r="I45" s="134">
        <v>-134.26598858</v>
      </c>
      <c r="J45" s="15"/>
      <c r="K45" s="134">
        <v>-66.903235159999994</v>
      </c>
      <c r="L45" s="134">
        <v>-52.818444589999999</v>
      </c>
      <c r="M45" s="135">
        <v>-51.502730679999999</v>
      </c>
      <c r="N45" s="74">
        <v>-9.0817600791095382E-2</v>
      </c>
      <c r="P45" s="134">
        <v>-82.716786279999994</v>
      </c>
      <c r="Q45" s="135">
        <v>-171.22441043000001</v>
      </c>
      <c r="R45" s="74">
        <v>-1.0700080132513583</v>
      </c>
    </row>
    <row r="46" spans="1:19" ht="5.25" customHeight="1" thickBot="1" x14ac:dyDescent="0.35">
      <c r="B46" s="158"/>
      <c r="C46" s="25"/>
      <c r="D46" s="25"/>
      <c r="E46" s="25"/>
      <c r="F46" s="25"/>
      <c r="G46" s="25"/>
      <c r="H46" s="25"/>
      <c r="I46" s="25"/>
      <c r="J46" s="25"/>
      <c r="K46" s="25"/>
      <c r="L46" s="25"/>
      <c r="M46" s="25"/>
      <c r="N46" s="75"/>
      <c r="P46" s="25"/>
      <c r="Q46" s="25"/>
      <c r="R46" s="75"/>
    </row>
    <row r="47" spans="1:19" s="14" customFormat="1" ht="13.5" thickBot="1" x14ac:dyDescent="0.35">
      <c r="A47" s="149"/>
      <c r="B47" s="149" t="s">
        <v>116</v>
      </c>
      <c r="C47" s="15"/>
      <c r="D47" s="124">
        <v>39.096698789999998</v>
      </c>
      <c r="E47" s="124">
        <v>41.46190756</v>
      </c>
      <c r="F47" s="124">
        <v>53.346798409999998</v>
      </c>
      <c r="G47" s="124">
        <v>97.842434940000004</v>
      </c>
      <c r="H47" s="15"/>
      <c r="I47" s="124">
        <v>231.74783969999999</v>
      </c>
      <c r="J47" s="15"/>
      <c r="K47" s="124">
        <v>72.222315839999993</v>
      </c>
      <c r="L47" s="124">
        <v>84.885706810000002</v>
      </c>
      <c r="M47" s="125">
        <v>104.46926247</v>
      </c>
      <c r="N47" s="126">
        <v>0.95830425786933382</v>
      </c>
      <c r="P47" s="124">
        <v>133.90540476000001</v>
      </c>
      <c r="Q47" s="125">
        <v>261.57728512</v>
      </c>
      <c r="R47" s="126">
        <v>0.9534482987361681</v>
      </c>
    </row>
    <row r="48" spans="1:19" ht="5.25" customHeight="1" thickBot="1" x14ac:dyDescent="0.35">
      <c r="B48" s="158"/>
      <c r="C48" s="25"/>
      <c r="D48" s="25"/>
      <c r="E48" s="25"/>
      <c r="F48" s="25"/>
      <c r="G48" s="25"/>
      <c r="H48" s="25"/>
      <c r="I48" s="25"/>
      <c r="J48" s="25"/>
      <c r="K48" s="25"/>
      <c r="L48" s="25"/>
      <c r="M48" s="25"/>
      <c r="N48" s="75"/>
      <c r="P48" s="25"/>
      <c r="Q48" s="25"/>
      <c r="R48" s="75"/>
    </row>
    <row r="49" spans="1:18" x14ac:dyDescent="0.25">
      <c r="A49" s="161" t="s">
        <v>117</v>
      </c>
      <c r="B49" s="162" t="s">
        <v>118</v>
      </c>
      <c r="C49" s="25"/>
      <c r="D49" s="176">
        <v>-39.900592199999998</v>
      </c>
      <c r="E49" s="176">
        <v>68.127755199999996</v>
      </c>
      <c r="F49" s="176">
        <v>9.9970851799999991</v>
      </c>
      <c r="G49" s="176">
        <v>-8.9304741799999992</v>
      </c>
      <c r="H49" s="25"/>
      <c r="I49" s="176">
        <v>29.293773999999999</v>
      </c>
      <c r="J49" s="25"/>
      <c r="K49" s="176">
        <v>0.22442218999999999</v>
      </c>
      <c r="L49" s="176">
        <v>19.544423370000001</v>
      </c>
      <c r="M49" s="130">
        <v>16.155451930000002</v>
      </c>
      <c r="N49" s="69">
        <v>0.61601623264352368</v>
      </c>
      <c r="P49" s="176">
        <v>38.224248179999996</v>
      </c>
      <c r="Q49" s="130">
        <v>35.924297490000001</v>
      </c>
      <c r="R49" s="69">
        <v>-6.0169939227304271E-2</v>
      </c>
    </row>
    <row r="50" spans="1:18" x14ac:dyDescent="0.25">
      <c r="A50" s="1" t="s">
        <v>119</v>
      </c>
      <c r="B50" s="177" t="s">
        <v>120</v>
      </c>
      <c r="C50" s="25"/>
      <c r="D50" s="24">
        <v>-8.4451038100000009</v>
      </c>
      <c r="E50" s="24">
        <v>-13.66300041</v>
      </c>
      <c r="F50" s="24">
        <v>-11.45280318</v>
      </c>
      <c r="G50" s="24">
        <v>3.3114858599999999</v>
      </c>
      <c r="H50" s="25"/>
      <c r="I50" s="24">
        <v>-30.24942154</v>
      </c>
      <c r="J50" s="25"/>
      <c r="K50" s="24">
        <v>-0.60191044000000005</v>
      </c>
      <c r="L50" s="24">
        <v>-8.2937812199999996</v>
      </c>
      <c r="M50" s="26">
        <v>-13.65824544</v>
      </c>
      <c r="N50" s="55">
        <v>-0.19256790021951636</v>
      </c>
      <c r="P50" s="24">
        <v>-33.560907399999998</v>
      </c>
      <c r="Q50" s="26">
        <v>-22.553937099999999</v>
      </c>
      <c r="R50" s="55">
        <v>0.32796998510236941</v>
      </c>
    </row>
    <row r="51" spans="1:18" x14ac:dyDescent="0.25">
      <c r="A51" s="1" t="s">
        <v>121</v>
      </c>
      <c r="B51" s="177" t="s">
        <v>122</v>
      </c>
      <c r="C51" s="25"/>
      <c r="D51" s="24">
        <v>53.162115159999999</v>
      </c>
      <c r="E51" s="24">
        <v>-52.205994990000001</v>
      </c>
      <c r="F51" s="24">
        <v>0.60369846000000005</v>
      </c>
      <c r="G51" s="24">
        <v>1.29590333</v>
      </c>
      <c r="H51" s="25"/>
      <c r="I51" s="24">
        <v>2.8557219599999999</v>
      </c>
      <c r="J51" s="25"/>
      <c r="K51" s="24">
        <v>-4.8880033000000003</v>
      </c>
      <c r="L51" s="24">
        <v>0.83889729999999996</v>
      </c>
      <c r="M51" s="26">
        <v>-6.3709708200000001</v>
      </c>
      <c r="N51" s="55" t="s">
        <v>92</v>
      </c>
      <c r="P51" s="24">
        <v>1.5598186300000001</v>
      </c>
      <c r="Q51" s="26">
        <v>-10.42007682</v>
      </c>
      <c r="R51" s="55">
        <v>-7.6803130951192706</v>
      </c>
    </row>
    <row r="52" spans="1:18" s="14" customFormat="1" ht="13.5" thickBot="1" x14ac:dyDescent="0.35">
      <c r="A52" s="160"/>
      <c r="B52" s="160" t="s">
        <v>123</v>
      </c>
      <c r="C52" s="15"/>
      <c r="D52" s="134">
        <v>4.8164191499999998</v>
      </c>
      <c r="E52" s="134">
        <v>2.2587598</v>
      </c>
      <c r="F52" s="134">
        <v>-0.85201954000000002</v>
      </c>
      <c r="G52" s="134">
        <v>-4.3230849899999999</v>
      </c>
      <c r="H52" s="15"/>
      <c r="I52" s="134">
        <v>1.9000744199999999</v>
      </c>
      <c r="J52" s="15"/>
      <c r="K52" s="134">
        <v>-5.2654915500000001</v>
      </c>
      <c r="L52" s="134">
        <v>12.08953945</v>
      </c>
      <c r="M52" s="135">
        <v>-3.8737643300000002</v>
      </c>
      <c r="N52" s="74">
        <v>-3.5465674766097499</v>
      </c>
      <c r="P52" s="134">
        <v>6.2231594100000001</v>
      </c>
      <c r="Q52" s="135">
        <v>2.9502835699999999</v>
      </c>
      <c r="R52" s="74">
        <v>-0.52591868926590779</v>
      </c>
    </row>
    <row r="53" spans="1:18" ht="5.25" customHeight="1" thickBot="1" x14ac:dyDescent="0.35">
      <c r="B53" s="158"/>
      <c r="C53" s="25"/>
      <c r="D53" s="25"/>
      <c r="E53" s="25"/>
      <c r="F53" s="25"/>
      <c r="G53" s="25"/>
      <c r="H53" s="25"/>
      <c r="I53" s="25"/>
      <c r="J53" s="25"/>
      <c r="K53" s="25"/>
      <c r="L53" s="25"/>
      <c r="M53" s="25"/>
      <c r="N53" s="75"/>
      <c r="P53" s="25"/>
      <c r="Q53" s="25"/>
      <c r="R53" s="75"/>
    </row>
    <row r="54" spans="1:18" x14ac:dyDescent="0.25">
      <c r="A54" s="161" t="s">
        <v>124</v>
      </c>
      <c r="B54" s="178" t="s">
        <v>125</v>
      </c>
      <c r="C54" s="25"/>
      <c r="D54" s="35">
        <v>-5.1983158500000002</v>
      </c>
      <c r="E54" s="35">
        <v>36.092633659999997</v>
      </c>
      <c r="F54" s="35">
        <v>17.03038385</v>
      </c>
      <c r="G54" s="35">
        <v>38.500971509999999</v>
      </c>
      <c r="H54" s="25"/>
      <c r="I54" s="35">
        <v>86.425673169999996</v>
      </c>
      <c r="J54" s="25"/>
      <c r="K54" s="35">
        <v>25.442264689999998</v>
      </c>
      <c r="L54" s="35">
        <v>37.384412480000002</v>
      </c>
      <c r="M54" s="130">
        <v>70.461125390000007</v>
      </c>
      <c r="N54" s="69">
        <v>3.1373774079672319</v>
      </c>
      <c r="P54" s="35">
        <v>47.924701659999997</v>
      </c>
      <c r="Q54" s="130">
        <v>133.28780255999999</v>
      </c>
      <c r="R54" s="69">
        <v>1.7811921189537145</v>
      </c>
    </row>
    <row r="55" spans="1:18" x14ac:dyDescent="0.25">
      <c r="A55" s="1" t="s">
        <v>126</v>
      </c>
      <c r="B55" s="177" t="s">
        <v>127</v>
      </c>
      <c r="C55" s="25"/>
      <c r="D55" s="24">
        <v>-61.28979022</v>
      </c>
      <c r="E55" s="24">
        <v>-62.666125800000003</v>
      </c>
      <c r="F55" s="24">
        <v>-63.085139220000002</v>
      </c>
      <c r="G55" s="24">
        <v>-103.41575869</v>
      </c>
      <c r="H55" s="25"/>
      <c r="I55" s="24">
        <v>-290.45681393000001</v>
      </c>
      <c r="J55" s="25"/>
      <c r="K55" s="24">
        <v>-73.666534769999998</v>
      </c>
      <c r="L55" s="24">
        <v>-89.976394049999996</v>
      </c>
      <c r="M55" s="26">
        <v>-130.54721964000001</v>
      </c>
      <c r="N55" s="55">
        <v>-1.0693814938687236</v>
      </c>
      <c r="P55" s="24">
        <v>-187.04105523999999</v>
      </c>
      <c r="Q55" s="26">
        <v>-294.19014845999999</v>
      </c>
      <c r="R55" s="55">
        <v>-0.5728640328857888</v>
      </c>
    </row>
    <row r="56" spans="1:18" s="14" customFormat="1" ht="13.5" thickBot="1" x14ac:dyDescent="0.35">
      <c r="A56" s="160"/>
      <c r="B56" s="160" t="s">
        <v>128</v>
      </c>
      <c r="C56" s="15"/>
      <c r="D56" s="134">
        <v>-66.488106070000001</v>
      </c>
      <c r="E56" s="134">
        <v>-26.573492139999999</v>
      </c>
      <c r="F56" s="134">
        <v>-46.054755370000002</v>
      </c>
      <c r="G56" s="134">
        <v>-64.914787180000005</v>
      </c>
      <c r="H56" s="15"/>
      <c r="I56" s="134">
        <v>-204.03114076</v>
      </c>
      <c r="J56" s="15"/>
      <c r="K56" s="134">
        <v>-48.224270079999997</v>
      </c>
      <c r="L56" s="134">
        <v>-52.591981570000002</v>
      </c>
      <c r="M56" s="135">
        <v>-60.086094250000002</v>
      </c>
      <c r="N56" s="74">
        <v>-0.30466645121168079</v>
      </c>
      <c r="P56" s="134">
        <v>-139.11635358000001</v>
      </c>
      <c r="Q56" s="135">
        <v>-160.9023459</v>
      </c>
      <c r="R56" s="74">
        <v>-0.15660266934377184</v>
      </c>
    </row>
    <row r="57" spans="1:18" ht="5.25" customHeight="1" thickBot="1" x14ac:dyDescent="0.35">
      <c r="B57" s="158"/>
      <c r="C57" s="25"/>
      <c r="D57" s="25"/>
      <c r="E57" s="25"/>
      <c r="F57" s="25"/>
      <c r="G57" s="25"/>
      <c r="H57" s="25"/>
      <c r="I57" s="25"/>
      <c r="J57" s="25"/>
      <c r="K57" s="25"/>
      <c r="L57" s="25"/>
      <c r="M57" s="25"/>
      <c r="N57" s="75"/>
      <c r="P57" s="25"/>
      <c r="Q57" s="25"/>
      <c r="R57" s="75"/>
    </row>
    <row r="58" spans="1:18" s="14" customFormat="1" ht="13.5" thickBot="1" x14ac:dyDescent="0.35">
      <c r="A58" s="179"/>
      <c r="B58" s="179" t="s">
        <v>129</v>
      </c>
      <c r="C58" s="15"/>
      <c r="D58" s="124">
        <v>29.268318059999999</v>
      </c>
      <c r="E58" s="124">
        <v>75.220688120000005</v>
      </c>
      <c r="F58" s="124">
        <v>23.2929809</v>
      </c>
      <c r="G58" s="124">
        <v>11.29475809</v>
      </c>
      <c r="H58" s="15"/>
      <c r="I58" s="124">
        <v>139.07674517000001</v>
      </c>
      <c r="J58" s="15"/>
      <c r="K58" s="124">
        <v>137.31905741</v>
      </c>
      <c r="L58" s="124">
        <v>111.29389503</v>
      </c>
      <c r="M58" s="125">
        <v>158.02254642</v>
      </c>
      <c r="N58" s="126">
        <v>5.7841272483935278</v>
      </c>
      <c r="P58" s="124">
        <v>127.78198707999999</v>
      </c>
      <c r="Q58" s="125">
        <v>406.63549885999998</v>
      </c>
      <c r="R58" s="126">
        <v>2.1822599425177134</v>
      </c>
    </row>
    <row r="59" spans="1:18" ht="5.25" customHeight="1" thickBot="1" x14ac:dyDescent="0.3">
      <c r="B59" s="180"/>
      <c r="C59" s="25"/>
      <c r="D59" s="25"/>
      <c r="E59" s="25"/>
      <c r="F59" s="25"/>
      <c r="G59" s="25"/>
      <c r="H59" s="25"/>
      <c r="I59" s="25"/>
      <c r="J59" s="25"/>
      <c r="K59" s="25"/>
      <c r="L59" s="25"/>
      <c r="M59" s="25"/>
      <c r="N59" s="75"/>
      <c r="P59" s="25"/>
      <c r="Q59" s="25"/>
      <c r="R59" s="75"/>
    </row>
    <row r="60" spans="1:18" x14ac:dyDescent="0.25">
      <c r="A60" s="161" t="s">
        <v>130</v>
      </c>
      <c r="B60" s="181" t="s">
        <v>131</v>
      </c>
      <c r="C60" s="25"/>
      <c r="D60" s="176">
        <v>0</v>
      </c>
      <c r="E60" s="176">
        <v>0</v>
      </c>
      <c r="F60" s="176">
        <v>0</v>
      </c>
      <c r="G60" s="176">
        <v>0</v>
      </c>
      <c r="H60" s="25"/>
      <c r="I60" s="176">
        <v>0</v>
      </c>
      <c r="J60" s="25"/>
      <c r="K60" s="176">
        <v>0</v>
      </c>
      <c r="L60" s="176">
        <v>0</v>
      </c>
      <c r="M60" s="182">
        <v>0</v>
      </c>
      <c r="N60" s="183" t="s">
        <v>132</v>
      </c>
      <c r="P60" s="176">
        <v>0</v>
      </c>
      <c r="Q60" s="182">
        <v>0</v>
      </c>
      <c r="R60" s="183" t="s">
        <v>132</v>
      </c>
    </row>
    <row r="61" spans="1:18" s="14" customFormat="1" ht="13.5" thickBot="1" x14ac:dyDescent="0.35">
      <c r="A61" s="184"/>
      <c r="B61" s="184" t="s">
        <v>37</v>
      </c>
      <c r="C61" s="15"/>
      <c r="D61" s="134">
        <v>29.268318059999999</v>
      </c>
      <c r="E61" s="134">
        <v>75.220688120000005</v>
      </c>
      <c r="F61" s="134">
        <v>23.2929809</v>
      </c>
      <c r="G61" s="134">
        <v>11.29475809</v>
      </c>
      <c r="H61" s="15"/>
      <c r="I61" s="134">
        <v>139.07674517000001</v>
      </c>
      <c r="J61" s="15"/>
      <c r="K61" s="134">
        <v>137.31905741</v>
      </c>
      <c r="L61" s="134">
        <v>111.29389503</v>
      </c>
      <c r="M61" s="135">
        <v>158.02254642</v>
      </c>
      <c r="N61" s="74">
        <v>5.7841272483935278</v>
      </c>
      <c r="P61" s="134">
        <v>127.78198707999999</v>
      </c>
      <c r="Q61" s="135">
        <v>406.63549885999998</v>
      </c>
      <c r="R61" s="74">
        <v>2.1822599425177134</v>
      </c>
    </row>
    <row r="62" spans="1:18" ht="5.25" customHeight="1" thickBot="1" x14ac:dyDescent="0.3">
      <c r="B62" s="180"/>
      <c r="C62" s="25"/>
      <c r="D62" s="25"/>
      <c r="E62" s="25"/>
      <c r="F62" s="25"/>
      <c r="G62" s="25"/>
      <c r="H62" s="25"/>
      <c r="I62" s="25"/>
      <c r="J62" s="25"/>
      <c r="K62" s="25"/>
      <c r="L62" s="25"/>
      <c r="M62" s="25"/>
      <c r="N62" s="75"/>
      <c r="P62" s="25"/>
      <c r="Q62" s="25"/>
      <c r="R62" s="75"/>
    </row>
    <row r="63" spans="1:18" x14ac:dyDescent="0.25">
      <c r="A63" s="161" t="s">
        <v>133</v>
      </c>
      <c r="B63" s="185" t="s">
        <v>134</v>
      </c>
      <c r="C63" s="25"/>
      <c r="D63" s="35">
        <v>0.28269879999999997</v>
      </c>
      <c r="E63" s="35">
        <v>1.22171827</v>
      </c>
      <c r="F63" s="35">
        <v>-4.1827570100000004</v>
      </c>
      <c r="G63" s="35">
        <v>-4.1697217799999997</v>
      </c>
      <c r="H63" s="25"/>
      <c r="I63" s="35">
        <v>-6.8480617199999996</v>
      </c>
      <c r="J63" s="25"/>
      <c r="K63" s="35">
        <v>-4.6165342200000001</v>
      </c>
      <c r="L63" s="35">
        <v>-5.4699888200000002</v>
      </c>
      <c r="M63" s="130">
        <v>-8.1351913499999995</v>
      </c>
      <c r="N63" s="69">
        <v>-0.94493520196144476</v>
      </c>
      <c r="P63" s="35">
        <v>-2.6783399399999999</v>
      </c>
      <c r="Q63" s="130">
        <v>-18.221714389999999</v>
      </c>
      <c r="R63" s="69">
        <v>-5.8033613350813109</v>
      </c>
    </row>
    <row r="64" spans="1:18" x14ac:dyDescent="0.25">
      <c r="A64" s="1" t="s">
        <v>135</v>
      </c>
      <c r="B64" s="186" t="s">
        <v>136</v>
      </c>
      <c r="C64" s="25"/>
      <c r="D64" s="24">
        <v>-9.7865229899999999</v>
      </c>
      <c r="E64" s="24">
        <v>-20.07467355</v>
      </c>
      <c r="F64" s="24">
        <v>4.6909967799999999</v>
      </c>
      <c r="G64" s="24">
        <v>-11.941619279999999</v>
      </c>
      <c r="H64" s="25"/>
      <c r="I64" s="24">
        <v>-37.11181904</v>
      </c>
      <c r="J64" s="25"/>
      <c r="K64" s="24">
        <v>-36.971850439999997</v>
      </c>
      <c r="L64" s="24">
        <v>-20.10751861</v>
      </c>
      <c r="M64" s="26">
        <v>-50.375965800000003</v>
      </c>
      <c r="N64" s="55" t="s">
        <v>92</v>
      </c>
      <c r="P64" s="24">
        <v>-25.170199759999999</v>
      </c>
      <c r="Q64" s="26">
        <v>-107.45533485</v>
      </c>
      <c r="R64" s="55">
        <v>-3.2691490681280153</v>
      </c>
    </row>
    <row r="65" spans="1:21" s="14" customFormat="1" ht="13" x14ac:dyDescent="0.3">
      <c r="A65" s="180"/>
      <c r="B65" s="180" t="s">
        <v>137</v>
      </c>
      <c r="C65" s="25"/>
      <c r="D65" s="24">
        <v>19.764493869999999</v>
      </c>
      <c r="E65" s="24">
        <v>56.367732840000002</v>
      </c>
      <c r="F65" s="24">
        <v>23.801220669999999</v>
      </c>
      <c r="G65" s="24">
        <v>-4.8165829699999998</v>
      </c>
      <c r="H65" s="25"/>
      <c r="I65" s="24">
        <v>95.116864410000005</v>
      </c>
      <c r="J65" s="25"/>
      <c r="K65" s="24">
        <v>95.730672749999997</v>
      </c>
      <c r="L65" s="24">
        <v>85.716387600000004</v>
      </c>
      <c r="M65" s="26">
        <v>99.511389269999995</v>
      </c>
      <c r="N65" s="55">
        <v>3.1809363750586162</v>
      </c>
      <c r="O65" s="1"/>
      <c r="P65" s="24">
        <v>99.933447380000004</v>
      </c>
      <c r="Q65" s="26">
        <v>280.95844962000001</v>
      </c>
      <c r="R65" s="55">
        <v>1.8114555935576491</v>
      </c>
      <c r="S65" s="1"/>
      <c r="T65" s="1"/>
      <c r="U65" s="1"/>
    </row>
    <row r="66" spans="1:21" x14ac:dyDescent="0.25">
      <c r="B66" s="177" t="s">
        <v>138</v>
      </c>
      <c r="C66" s="25"/>
      <c r="D66" s="24">
        <v>12.379478860000001</v>
      </c>
      <c r="E66" s="24">
        <v>17.02503231</v>
      </c>
      <c r="F66" s="24">
        <v>15.490418610000001</v>
      </c>
      <c r="G66" s="24">
        <v>-5.5806471799999997</v>
      </c>
      <c r="H66" s="25"/>
      <c r="I66" s="24">
        <v>39.314282599999999</v>
      </c>
      <c r="J66" s="25"/>
      <c r="K66" s="24">
        <v>20.813850720000001</v>
      </c>
      <c r="L66" s="24">
        <v>19.710426030000001</v>
      </c>
      <c r="M66" s="26">
        <v>17.799282890000001</v>
      </c>
      <c r="N66" s="55">
        <v>0.14905112238280563</v>
      </c>
      <c r="P66" s="24">
        <v>44.894929779999998</v>
      </c>
      <c r="Q66" s="26">
        <v>58.323559639999999</v>
      </c>
      <c r="R66" s="55">
        <v>0.29911239255311745</v>
      </c>
    </row>
    <row r="67" spans="1:21" s="14" customFormat="1" ht="13.5" thickBot="1" x14ac:dyDescent="0.35">
      <c r="A67" s="187"/>
      <c r="B67" s="188" t="s">
        <v>139</v>
      </c>
      <c r="C67" s="15"/>
      <c r="D67" s="134">
        <v>7.38501501</v>
      </c>
      <c r="E67" s="134">
        <v>39.342700530000002</v>
      </c>
      <c r="F67" s="134">
        <v>8.3108020600000003</v>
      </c>
      <c r="G67" s="134">
        <v>0.76406421000000002</v>
      </c>
      <c r="H67" s="15"/>
      <c r="I67" s="134">
        <v>55.80258181</v>
      </c>
      <c r="J67" s="15"/>
      <c r="K67" s="134">
        <v>74.916822030000006</v>
      </c>
      <c r="L67" s="134">
        <v>66.005961569999997</v>
      </c>
      <c r="M67" s="135">
        <v>81.712106379999994</v>
      </c>
      <c r="N67" s="74">
        <v>8.8320361608997331</v>
      </c>
      <c r="P67" s="134">
        <v>55.038517599999999</v>
      </c>
      <c r="Q67" s="135">
        <v>222.63488998</v>
      </c>
      <c r="R67" s="74">
        <v>3.0450742441507908</v>
      </c>
    </row>
    <row r="68" spans="1:21" ht="31.5" customHeight="1" thickBot="1" x14ac:dyDescent="0.3">
      <c r="N68" s="75"/>
      <c r="R68" s="75"/>
    </row>
    <row r="69" spans="1:21" x14ac:dyDescent="0.25">
      <c r="A69" s="161"/>
      <c r="B69" s="189" t="s">
        <v>140</v>
      </c>
      <c r="C69" s="33"/>
      <c r="D69" s="36">
        <v>0.26892412999999998</v>
      </c>
      <c r="E69" s="36">
        <v>0.265907801</v>
      </c>
      <c r="F69" s="36">
        <v>0.25560896799999999</v>
      </c>
      <c r="G69" s="36">
        <v>0.27611930099999998</v>
      </c>
      <c r="H69" s="33"/>
      <c r="I69" s="36">
        <v>0.26660659799999997</v>
      </c>
      <c r="J69" s="33"/>
      <c r="K69" s="36">
        <v>0.27714644999999999</v>
      </c>
      <c r="L69" s="36">
        <v>0.26804966400000002</v>
      </c>
      <c r="M69" s="37">
        <v>0.27404462600000001</v>
      </c>
      <c r="N69" s="69">
        <v>1.8435658000000021E-2</v>
      </c>
      <c r="O69" s="190" t="s">
        <v>26</v>
      </c>
      <c r="P69" s="36">
        <v>0.26306835299999998</v>
      </c>
      <c r="Q69" s="37">
        <v>0.27303341599999997</v>
      </c>
      <c r="R69" s="69">
        <v>9.9650629999999962E-3</v>
      </c>
      <c r="S69" s="190" t="s">
        <v>26</v>
      </c>
    </row>
    <row r="70" spans="1:21" x14ac:dyDescent="0.25">
      <c r="B70" s="191" t="s">
        <v>141</v>
      </c>
      <c r="C70" s="33"/>
      <c r="D70" s="27">
        <v>0.69451342999999999</v>
      </c>
      <c r="E70" s="27">
        <v>0.69832229000000001</v>
      </c>
      <c r="F70" s="27">
        <v>0.721789228</v>
      </c>
      <c r="G70" s="27">
        <v>0.76440686800000002</v>
      </c>
      <c r="H70" s="33"/>
      <c r="I70" s="192">
        <v>0.72162753599999996</v>
      </c>
      <c r="J70" s="33"/>
      <c r="K70" s="192">
        <v>0.65677731800000005</v>
      </c>
      <c r="L70" s="192">
        <v>0.70508591099999995</v>
      </c>
      <c r="M70" s="39">
        <v>0.66730540599999999</v>
      </c>
      <c r="N70" s="55">
        <v>-5.4483822000000015E-2</v>
      </c>
      <c r="O70" s="193" t="s">
        <v>26</v>
      </c>
      <c r="P70" s="192">
        <v>0.70571578199999996</v>
      </c>
      <c r="Q70" s="39">
        <v>0.676395262</v>
      </c>
      <c r="R70" s="55">
        <v>-2.9320519999999961E-2</v>
      </c>
      <c r="S70" s="193" t="s">
        <v>26</v>
      </c>
    </row>
    <row r="71" spans="1:21" s="14" customFormat="1" ht="13.5" thickBot="1" x14ac:dyDescent="0.35">
      <c r="A71" s="194"/>
      <c r="B71" s="194" t="s">
        <v>44</v>
      </c>
      <c r="C71" s="196"/>
      <c r="D71" s="195">
        <v>0.96343756000000003</v>
      </c>
      <c r="E71" s="195">
        <v>0.96423009100000001</v>
      </c>
      <c r="F71" s="195">
        <v>0.977398196</v>
      </c>
      <c r="G71" s="195">
        <v>1.0405261690000001</v>
      </c>
      <c r="H71" s="196"/>
      <c r="I71" s="195">
        <v>0.98823413400000004</v>
      </c>
      <c r="J71" s="196"/>
      <c r="K71" s="195">
        <v>0.93392376799999999</v>
      </c>
      <c r="L71" s="195">
        <v>0.97313557500000003</v>
      </c>
      <c r="M71" s="197">
        <v>0.94135003100000003</v>
      </c>
      <c r="N71" s="74">
        <v>-3.6048164999999965E-2</v>
      </c>
      <c r="O71" s="198" t="s">
        <v>26</v>
      </c>
      <c r="P71" s="195">
        <v>0.96878413500000005</v>
      </c>
      <c r="Q71" s="197">
        <v>0.94942867799999997</v>
      </c>
      <c r="R71" s="74">
        <v>-1.9355457000000076E-2</v>
      </c>
      <c r="S71" s="198" t="s">
        <v>26</v>
      </c>
    </row>
    <row r="72" spans="1:21" ht="6" customHeight="1" thickBot="1" x14ac:dyDescent="0.35">
      <c r="B72" s="14"/>
      <c r="N72" s="75"/>
      <c r="R72" s="75"/>
    </row>
    <row r="73" spans="1:21" x14ac:dyDescent="0.25">
      <c r="A73" s="161"/>
      <c r="B73" s="199" t="s">
        <v>142</v>
      </c>
      <c r="C73" s="25"/>
      <c r="D73" s="35">
        <v>98.029133229999999</v>
      </c>
      <c r="E73" s="35">
        <v>121.56055403000001</v>
      </c>
      <c r="F73" s="35">
        <v>124.2261463</v>
      </c>
      <c r="G73" s="35">
        <v>135.81921592</v>
      </c>
      <c r="H73" s="25"/>
      <c r="I73" s="35">
        <v>479.63504948000002</v>
      </c>
      <c r="J73" s="25"/>
      <c r="K73" s="35">
        <v>132.65641904</v>
      </c>
      <c r="L73" s="35">
        <v>136.36873527</v>
      </c>
      <c r="M73" s="130">
        <v>150.41283096000001</v>
      </c>
      <c r="N73" s="69">
        <v>0.21079849484150032</v>
      </c>
      <c r="O73" s="200"/>
      <c r="P73" s="35">
        <v>343.81583355999999</v>
      </c>
      <c r="Q73" s="130">
        <v>419.43798527000001</v>
      </c>
      <c r="R73" s="69">
        <v>0.21994959024132044</v>
      </c>
      <c r="S73" s="200"/>
    </row>
    <row r="74" spans="1:21" x14ac:dyDescent="0.25">
      <c r="A74" s="201"/>
      <c r="B74" s="191" t="s">
        <v>143</v>
      </c>
      <c r="C74" s="25"/>
      <c r="D74" s="24">
        <v>-7.4891867100000002</v>
      </c>
      <c r="E74" s="24">
        <v>-31.053697880000001</v>
      </c>
      <c r="F74" s="24">
        <v>-9.91211412</v>
      </c>
      <c r="G74" s="24">
        <v>13.220932850000001</v>
      </c>
      <c r="H74" s="25"/>
      <c r="I74" s="171">
        <v>-35.234065860000001</v>
      </c>
      <c r="J74" s="25"/>
      <c r="K74" s="171">
        <v>-0.70823963999999995</v>
      </c>
      <c r="L74" s="171">
        <v>-3.9942617500000002</v>
      </c>
      <c r="M74" s="26">
        <v>12.73991565</v>
      </c>
      <c r="N74" s="55">
        <v>2.2852874266544458</v>
      </c>
      <c r="O74" s="202"/>
      <c r="P74" s="171">
        <v>-48.454998709999998</v>
      </c>
      <c r="Q74" s="26">
        <v>8.0374142600000003</v>
      </c>
      <c r="R74" s="55">
        <v>1.1658737895774882</v>
      </c>
      <c r="S74" s="202"/>
    </row>
    <row r="75" spans="1:21" s="14" customFormat="1" ht="13.5" thickBot="1" x14ac:dyDescent="0.35">
      <c r="A75" s="194"/>
      <c r="B75" s="194" t="s">
        <v>45</v>
      </c>
      <c r="C75" s="196"/>
      <c r="D75" s="195">
        <v>2.3322994999999999E-2</v>
      </c>
      <c r="E75" s="195">
        <v>2.4113025999999999E-2</v>
      </c>
      <c r="F75" s="195">
        <v>3.2494448000000002E-2</v>
      </c>
      <c r="G75" s="195">
        <v>4.4076535E-2</v>
      </c>
      <c r="H75" s="196"/>
      <c r="I75" s="203">
        <v>3.0578236000000002E-2</v>
      </c>
      <c r="J75" s="196"/>
      <c r="K75" s="203">
        <v>3.9195648E-2</v>
      </c>
      <c r="L75" s="203">
        <v>3.9189733999999997E-2</v>
      </c>
      <c r="M75" s="197">
        <v>4.7986287000000002E-2</v>
      </c>
      <c r="N75" s="74">
        <v>1.5491839E-2</v>
      </c>
      <c r="O75" s="198" t="s">
        <v>26</v>
      </c>
      <c r="P75" s="203">
        <v>2.6518731E-2</v>
      </c>
      <c r="Q75" s="197">
        <v>4.1872759000000002E-2</v>
      </c>
      <c r="R75" s="74">
        <v>1.5354028000000002E-2</v>
      </c>
      <c r="S75" s="198" t="s">
        <v>26</v>
      </c>
    </row>
    <row r="76" spans="1:21" ht="5.25" customHeight="1" thickBot="1" x14ac:dyDescent="0.3">
      <c r="N76" s="75"/>
      <c r="R76" s="75"/>
    </row>
    <row r="77" spans="1:21" x14ac:dyDescent="0.25">
      <c r="A77" s="204"/>
      <c r="B77" s="204" t="s">
        <v>144</v>
      </c>
      <c r="C77" s="33"/>
      <c r="D77" s="36">
        <v>0.33117381499999998</v>
      </c>
      <c r="E77" s="36">
        <v>0.26261174300000001</v>
      </c>
      <c r="F77" s="36">
        <v>-0.24547052999999999</v>
      </c>
      <c r="G77" s="36">
        <v>1.6760082000000001</v>
      </c>
      <c r="H77" s="33"/>
      <c r="I77" s="36">
        <v>0.28066390800000002</v>
      </c>
      <c r="J77" s="33"/>
      <c r="K77" s="36">
        <v>0.27860698900000003</v>
      </c>
      <c r="L77" s="36">
        <v>0.190009227</v>
      </c>
      <c r="M77" s="37">
        <v>0.33609216600000003</v>
      </c>
      <c r="N77" s="69">
        <v>0.58156269599999999</v>
      </c>
      <c r="O77" s="200" t="s">
        <v>26</v>
      </c>
      <c r="P77" s="36">
        <v>0.20119477199999999</v>
      </c>
      <c r="Q77" s="37">
        <v>0.27665170300000003</v>
      </c>
      <c r="R77" s="69">
        <v>7.5456931000000033E-2</v>
      </c>
      <c r="S77" s="200" t="s">
        <v>26</v>
      </c>
    </row>
    <row r="78" spans="1:21" s="14" customFormat="1" ht="13" x14ac:dyDescent="0.3">
      <c r="A78" s="205"/>
      <c r="B78" s="205" t="s">
        <v>41</v>
      </c>
      <c r="C78" s="196"/>
      <c r="D78" s="22">
        <v>1.2551306E-2</v>
      </c>
      <c r="E78" s="22">
        <v>6.7197954000000004E-2</v>
      </c>
      <c r="F78" s="22">
        <v>1.4515904E-2</v>
      </c>
      <c r="G78" s="22">
        <v>1.3772369999999999E-3</v>
      </c>
      <c r="H78" s="206"/>
      <c r="I78" s="207">
        <v>2.4794627E-2</v>
      </c>
      <c r="J78" s="206"/>
      <c r="K78" s="207">
        <v>0.13318691699999999</v>
      </c>
      <c r="L78" s="207">
        <v>0.108995572</v>
      </c>
      <c r="M78" s="208">
        <v>0.122980384</v>
      </c>
      <c r="N78" s="59">
        <v>0.10846448</v>
      </c>
      <c r="O78" s="209" t="s">
        <v>26</v>
      </c>
      <c r="P78" s="207">
        <v>3.1881863000000003E-2</v>
      </c>
      <c r="Q78" s="208">
        <v>0.11943765200000001</v>
      </c>
      <c r="R78" s="59">
        <v>8.7555788999999995E-2</v>
      </c>
      <c r="S78" s="209" t="s">
        <v>26</v>
      </c>
    </row>
    <row r="79" spans="1:21" ht="15" x14ac:dyDescent="0.3">
      <c r="A79" s="210"/>
      <c r="B79" s="191" t="s">
        <v>145</v>
      </c>
      <c r="C79" s="38"/>
      <c r="D79" s="450">
        <v>-3.4290540000000563E-2</v>
      </c>
      <c r="E79" s="450">
        <v>0.63045205875000043</v>
      </c>
      <c r="F79" s="450">
        <v>-0.36221089950000079</v>
      </c>
      <c r="G79" s="450">
        <v>18.506897799749996</v>
      </c>
      <c r="H79" s="461"/>
      <c r="I79" s="450">
        <v>18.740848418999992</v>
      </c>
      <c r="J79" s="461"/>
      <c r="K79" s="450">
        <v>6.260105681999999</v>
      </c>
      <c r="L79" s="450">
        <v>7.7103253552500002</v>
      </c>
      <c r="M79" s="26">
        <v>10.764972677250002</v>
      </c>
      <c r="N79" s="462" t="s">
        <v>92</v>
      </c>
      <c r="O79" s="453"/>
      <c r="P79" s="450">
        <v>0.2339506192499991</v>
      </c>
      <c r="Q79" s="26">
        <v>24.735403714500002</v>
      </c>
      <c r="R79" s="462" t="s">
        <v>92</v>
      </c>
      <c r="S79" s="202"/>
    </row>
    <row r="80" spans="1:21" ht="13" thickBot="1" x14ac:dyDescent="0.3">
      <c r="A80" s="212"/>
      <c r="B80" s="29" t="s">
        <v>146</v>
      </c>
      <c r="C80" s="38"/>
      <c r="D80" s="451">
        <f t="shared" ref="D80:G80" si="0">((D67-D79)/D67)*D78</f>
        <v>1.2609584968947587E-2</v>
      </c>
      <c r="E80" s="451">
        <f t="shared" si="0"/>
        <v>6.612113192443396E-2</v>
      </c>
      <c r="F80" s="451">
        <f t="shared" si="0"/>
        <v>1.514855276325254E-2</v>
      </c>
      <c r="G80" s="451">
        <f t="shared" si="0"/>
        <v>-3.198171905558371E-2</v>
      </c>
      <c r="H80" s="455"/>
      <c r="I80" s="451">
        <f>((I67-I79)/I67)*I78</f>
        <v>1.6467550883794677E-2</v>
      </c>
      <c r="J80" s="455"/>
      <c r="K80" s="451">
        <f t="shared" ref="K80:M80" si="1">((K67-K79)/K67)*K78</f>
        <v>0.12205771859986114</v>
      </c>
      <c r="L80" s="451">
        <f t="shared" si="1"/>
        <v>9.6263520191159468E-2</v>
      </c>
      <c r="M80" s="44">
        <f t="shared" si="1"/>
        <v>0.10677861742894819</v>
      </c>
      <c r="N80" s="451">
        <f>M80-F80</f>
        <v>9.1630064665695649E-2</v>
      </c>
      <c r="O80" s="456" t="s">
        <v>26</v>
      </c>
      <c r="P80" s="451">
        <f>((P67-P79)/P67)*P78</f>
        <v>3.1746343696120831E-2</v>
      </c>
      <c r="Q80" s="44">
        <f>((Q67-Q79)/Q67)*Q78</f>
        <v>0.10616777080034906</v>
      </c>
      <c r="R80" s="451">
        <f>Q80-P80</f>
        <v>7.4421427104228222E-2</v>
      </c>
      <c r="S80" s="214" t="s">
        <v>26</v>
      </c>
    </row>
    <row r="81" spans="1:2" ht="9" customHeight="1" x14ac:dyDescent="0.25"/>
    <row r="82" spans="1:2" ht="14.5" x14ac:dyDescent="0.25">
      <c r="A82" s="489" t="s">
        <v>147</v>
      </c>
      <c r="B82" s="489"/>
    </row>
  </sheetData>
  <mergeCells count="4">
    <mergeCell ref="A1:B1"/>
    <mergeCell ref="A2:B2"/>
    <mergeCell ref="A3:B3"/>
    <mergeCell ref="A82:B82"/>
  </mergeCells>
  <pageMargins left="0.7" right="0.7" top="0.75" bottom="0.75" header="0.3" footer="0.3"/>
  <pageSetup paperSize="8" scale="77"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 Page</vt:lpstr>
      <vt:lpstr>Key figures</vt:lpstr>
      <vt:lpstr>Group p&amp;l</vt:lpstr>
      <vt:lpstr>Primary Insurance</vt:lpstr>
      <vt:lpstr>Industrial Lines</vt:lpstr>
      <vt:lpstr>Retail Germany P&amp;C</vt:lpstr>
      <vt:lpstr>Retail Germany Life</vt:lpstr>
      <vt:lpstr>Retail Germany (total)</vt:lpstr>
      <vt:lpstr>Retail International (total)</vt:lpstr>
      <vt:lpstr>Retail International PC vs Life</vt:lpstr>
      <vt:lpstr>Retail International Europe</vt:lpstr>
      <vt:lpstr>Retail International LatAm</vt:lpstr>
      <vt:lpstr>P&amp;C Reinsurance</vt:lpstr>
      <vt:lpstr>L&amp;H Reinsurance</vt:lpstr>
      <vt:lpstr>Reinsurance (total)</vt:lpstr>
      <vt:lpstr>Corporate Operations</vt:lpstr>
      <vt:lpstr>Consolidation</vt:lpstr>
      <vt:lpstr>Combined ratios</vt:lpstr>
      <vt:lpstr>Net investment income</vt:lpstr>
      <vt:lpstr>Investments</vt:lpstr>
      <vt:lpstr>Balance sheets</vt:lpstr>
      <vt:lpstr>Equity</vt:lpstr>
      <vt:lpstr>Solvency</vt:lpstr>
      <vt:lpstr>Exchange rates</vt:lpstr>
      <vt:lpstr>Sheet1</vt:lpstr>
    </vt:vector>
  </TitlesOfParts>
  <Company>HDI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Wolters, Julian</dc:creator>
  <cp:lastModifiedBy>Gade, Bernt</cp:lastModifiedBy>
  <cp:lastPrinted>2023-11-10T16:59:19Z</cp:lastPrinted>
  <dcterms:created xsi:type="dcterms:W3CDTF">2023-11-09T08:43:43Z</dcterms:created>
  <dcterms:modified xsi:type="dcterms:W3CDTF">2023-11-10T20:33:02Z</dcterms:modified>
</cp:coreProperties>
</file>